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 activeTab="1"/>
  </bookViews>
  <sheets>
    <sheet name="中区" sheetId="1" r:id="rId1"/>
    <sheet name="西区" sheetId="6" r:id="rId2"/>
    <sheet name="学莘苑" sheetId="7" r:id="rId3"/>
  </sheets>
  <definedNames>
    <definedName name="_xlnm._FilterDatabase" localSheetId="0" hidden="1">中区!$A$2:$I$171</definedName>
    <definedName name="_xlnm._FilterDatabase" localSheetId="1" hidden="1">西区!$A$2:$I$148</definedName>
    <definedName name="_xlnm._FilterDatabase" localSheetId="2" hidden="1">学莘苑!$A$2:$I$150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<sst xmlns="http://schemas.openxmlformats.org/spreadsheetml/2006/main" count="625" uniqueCount="160">
  <si>
    <t>2026年春季学期第十周（5.7）文明寝室检查结果</t>
  </si>
  <si>
    <t>序号</t>
  </si>
  <si>
    <t>分组</t>
  </si>
  <si>
    <t>检查人员</t>
  </si>
  <si>
    <t>学院</t>
  </si>
  <si>
    <t>带班辅导员</t>
  </si>
  <si>
    <t>楼栋</t>
  </si>
  <si>
    <t>寝室号</t>
  </si>
  <si>
    <t>分数</t>
  </si>
  <si>
    <t>等级</t>
  </si>
  <si>
    <t>平均分</t>
  </si>
  <si>
    <t>备注</t>
  </si>
  <si>
    <t>三组</t>
  </si>
  <si>
    <t>田明艳、廖雨彤、冯诚</t>
  </si>
  <si>
    <t>新闻与传播学院</t>
  </si>
  <si>
    <t>张帆</t>
  </si>
  <si>
    <t>中五</t>
  </si>
  <si>
    <t>邱媛</t>
  </si>
  <si>
    <t>黄欢</t>
  </si>
  <si>
    <t>刘晰</t>
  </si>
  <si>
    <t>王一</t>
  </si>
  <si>
    <t>四组</t>
  </si>
  <si>
    <t>黄婷婷、黄麟、张儒雅</t>
  </si>
  <si>
    <t>中九</t>
  </si>
  <si>
    <t>经济与管理学院</t>
  </si>
  <si>
    <t>周慧东</t>
  </si>
  <si>
    <t>中六</t>
  </si>
  <si>
    <t>姜炜</t>
  </si>
  <si>
    <t>锅，飞线</t>
  </si>
  <si>
    <t>徐梅馨</t>
  </si>
  <si>
    <t>姜炜、徐梅馨</t>
  </si>
  <si>
    <t>文学院</t>
  </si>
  <si>
    <t>胡鹏</t>
  </si>
  <si>
    <t>李芊</t>
  </si>
  <si>
    <t>杨俊杰</t>
  </si>
  <si>
    <t>中八</t>
  </si>
  <si>
    <t>曾瑞琪</t>
  </si>
  <si>
    <t>时万祥</t>
  </si>
  <si>
    <t>时万祥、曾瑞琪</t>
  </si>
  <si>
    <t>时万祥、李芊</t>
  </si>
  <si>
    <t>时万祥、曾瑞琪、李芊</t>
  </si>
  <si>
    <t>时万祥、李芊、杨俊杰</t>
  </si>
  <si>
    <t>物品杂乱</t>
  </si>
  <si>
    <t>杨俊杰、时万祥</t>
  </si>
  <si>
    <t>城市建设与安全工程学院</t>
  </si>
  <si>
    <t>刘备、苏锐</t>
  </si>
  <si>
    <t>刘备、陈凌云</t>
  </si>
  <si>
    <t>李扬、徐诚</t>
  </si>
  <si>
    <t>徐诚</t>
  </si>
  <si>
    <t>徐诚、陈凌云</t>
  </si>
  <si>
    <t>杨俊杰、李扬、徐诚</t>
  </si>
  <si>
    <t>李扬、徐诚、徐静雨</t>
  </si>
  <si>
    <t>刘备、李扬、苏锐</t>
  </si>
  <si>
    <t>苏锐、徐诚</t>
  </si>
  <si>
    <t>苏锐</t>
  </si>
  <si>
    <t>徐诚、樊勇、徐静雨、唐志强</t>
  </si>
  <si>
    <t>李扬、田明艳</t>
  </si>
  <si>
    <t>李扬、苏锐</t>
  </si>
  <si>
    <t>杂乱</t>
  </si>
  <si>
    <t>樊勇、黄欢、陈凌云</t>
  </si>
  <si>
    <t>马克思主义学院</t>
  </si>
  <si>
    <t>樊勇</t>
  </si>
  <si>
    <t>飞线</t>
  </si>
  <si>
    <t>李佳</t>
  </si>
  <si>
    <t>一组</t>
  </si>
  <si>
    <t>杨兰芳、任淑叶、王晓宇</t>
  </si>
  <si>
    <t>计算机与人工智能学院</t>
  </si>
  <si>
    <t>郑国媛</t>
  </si>
  <si>
    <t>西一</t>
  </si>
  <si>
    <t>6号床飞线</t>
  </si>
  <si>
    <t>异味杂乱</t>
  </si>
  <si>
    <t>郑国媛、廖航</t>
  </si>
  <si>
    <t>2号床飞线</t>
  </si>
  <si>
    <t>廖航</t>
  </si>
  <si>
    <t>廖航、李婷</t>
  </si>
  <si>
    <t>冯诚</t>
  </si>
  <si>
    <t>冯诚、陈锦夫</t>
  </si>
  <si>
    <t>冯诚、廖航</t>
  </si>
  <si>
    <t>刘辰</t>
  </si>
  <si>
    <t>二组</t>
  </si>
  <si>
    <t>苏锐、姜炜、徐梅馨</t>
  </si>
  <si>
    <t>李婷、郑国媛</t>
  </si>
  <si>
    <t>西六</t>
  </si>
  <si>
    <t>张煜、李婷、郑国媛</t>
  </si>
  <si>
    <t>门口垃圾</t>
  </si>
  <si>
    <t>廖航、张煜</t>
  </si>
  <si>
    <t>冯诚、廖航、张煜</t>
  </si>
  <si>
    <t>冯诚、廖航、张煜、李婷</t>
  </si>
  <si>
    <t>廖航、张煜、李婷</t>
  </si>
  <si>
    <t>杂物</t>
  </si>
  <si>
    <t>张煜</t>
  </si>
  <si>
    <t>冯诚、廖航、李婷</t>
  </si>
  <si>
    <t>李婷</t>
  </si>
  <si>
    <t>邓重阳</t>
  </si>
  <si>
    <t>冯诚、邓重阳</t>
  </si>
  <si>
    <t>外国语学院</t>
  </si>
  <si>
    <t>薛海阳</t>
  </si>
  <si>
    <t>薛海阳、黄尚</t>
  </si>
  <si>
    <t>西二</t>
  </si>
  <si>
    <t>薛海阳、王能、张泉、李祖平</t>
  </si>
  <si>
    <t>王能</t>
  </si>
  <si>
    <t>黄尚</t>
  </si>
  <si>
    <t>薛海阳、李祖平</t>
  </si>
  <si>
    <t>李祖平、薛海阳</t>
  </si>
  <si>
    <t>李祖平、王能</t>
  </si>
  <si>
    <t>李祖平</t>
  </si>
  <si>
    <t>王能、李祖平、薛海阳</t>
  </si>
  <si>
    <t>李祖平、王晓玥</t>
  </si>
  <si>
    <t>王能、时万祥</t>
  </si>
  <si>
    <t>王晓玥</t>
  </si>
  <si>
    <t>数学与统计学院</t>
  </si>
  <si>
    <t>李婷、田颖</t>
  </si>
  <si>
    <t>田颖</t>
  </si>
  <si>
    <t>化学与生命科学学院</t>
  </si>
  <si>
    <t>张灏</t>
  </si>
  <si>
    <t>西八</t>
  </si>
  <si>
    <t>较乱</t>
  </si>
  <si>
    <t>刘备、袁梦醒、张灏</t>
  </si>
  <si>
    <t>张灏、孙晨、黄世杰</t>
  </si>
  <si>
    <t>有异味</t>
  </si>
  <si>
    <t>孙晨、程丽鹃</t>
  </si>
  <si>
    <t>飞线、垃圾极乱</t>
  </si>
  <si>
    <t>孙晨、张灏</t>
  </si>
  <si>
    <t>孙晨</t>
  </si>
  <si>
    <t>杂物多</t>
  </si>
  <si>
    <t>张灏、孙晨、刘备</t>
  </si>
  <si>
    <t>张灏、刘备、袁梦醒</t>
  </si>
  <si>
    <t>孙晨、张灏、黄世杰</t>
  </si>
  <si>
    <t>垃圾多、非常杂乱、飞线</t>
  </si>
  <si>
    <t>黄世杰、孙晨</t>
  </si>
  <si>
    <t>孙晨、黄世杰、刘备</t>
  </si>
  <si>
    <t>程丽鹃、黄世杰、孙晨</t>
  </si>
  <si>
    <t>张灏、程丽鹃</t>
  </si>
  <si>
    <t>程丽鹃</t>
  </si>
  <si>
    <t>刘备、张灏</t>
  </si>
  <si>
    <t>袁梦醒</t>
  </si>
  <si>
    <t>吹风机、门口垃圾</t>
  </si>
  <si>
    <t>刘备、徐诚</t>
  </si>
  <si>
    <t>刘备、孙晨</t>
  </si>
  <si>
    <t>刘备</t>
  </si>
  <si>
    <t>光电信息工程学院</t>
  </si>
  <si>
    <t>李扬、廖航、金琰</t>
  </si>
  <si>
    <t>五组</t>
  </si>
  <si>
    <t>时万祥、李芊、张博影</t>
  </si>
  <si>
    <t>张儒雅</t>
  </si>
  <si>
    <t>学莘一</t>
  </si>
  <si>
    <t>直板夹</t>
  </si>
  <si>
    <t>电吹风</t>
  </si>
  <si>
    <t>刘辰、张儒雅</t>
  </si>
  <si>
    <t>刘辰、焦彦超</t>
  </si>
  <si>
    <t>焦彦超</t>
  </si>
  <si>
    <t>六组</t>
  </si>
  <si>
    <t>黄世杰、焦彦超、占劢</t>
  </si>
  <si>
    <t>郭家欣</t>
  </si>
  <si>
    <t>学莘二</t>
  </si>
  <si>
    <t>田明艳、郭家欣</t>
  </si>
  <si>
    <t>廖雨彤</t>
  </si>
  <si>
    <t>刘方芳、廖雨彤</t>
  </si>
  <si>
    <t>郭家欣、廖雨彤</t>
  </si>
  <si>
    <t>刘方芳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</si>
</sst>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name val="等线"/>
      <charset val="134"/>
    </font>
    <font>
      <sz val="11"/>
      <color rgb="FF000000"/>
      <name val="等线"/>
      <charset val="134"/>
    </font>
    <font>
      <sz val="11"/>
      <name val="仿宋_GB2312"/>
      <charset val="134"/>
    </font>
    <font>
      <sz val="20"/>
      <color rgb="FF000000"/>
      <name val="方正小标宋简体"/>
      <charset val="134"/>
    </font>
    <font>
      <b/>
      <sz val="14"/>
      <color rgb="FF000000"/>
      <name val="楷体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1"/>
  <sheetViews>
    <sheetView topLeftCell="A40" workbookViewId="0">
      <selection activeCell="K31" sqref="K31"/>
    </sheetView>
  </sheetViews>
  <sheetFormatPr defaultColWidth="9" defaultRowHeight="14.25"/>
  <cols>
    <col min="1" max="1" width="11.25" style="1" customWidth="1"/>
    <col min="2" max="2" width="11.25" style="1" hidden="1" customWidth="1"/>
    <col min="3" max="3" width="34.225" style="1" hidden="1" customWidth="1"/>
    <col min="4" max="4" width="37.8916666666667" style="3" customWidth="1"/>
    <col min="5" max="5" width="25.3333333333333" style="1" customWidth="1"/>
    <col min="6" max="7" width="11.25" style="1" customWidth="1"/>
    <col min="8" max="8" width="11.25" style="4" customWidth="1"/>
    <col min="9" max="9" width="11.25" style="1" customWidth="1"/>
    <col min="10" max="10" width="11.25" style="5" customWidth="1"/>
    <col min="11" max="11" width="30.7416666666667" style="3" customWidth="1"/>
    <col min="12" max="16384" width="9" style="3"/>
  </cols>
  <sheetData>
    <row r="1" ht="40" customHeight="1" spans="1:12">
      <c r="A1" s="6" t="s">
        <v>0</v>
      </c>
      <c r="B1" s="6"/>
      <c r="C1" s="6"/>
      <c r="D1" s="6"/>
      <c r="E1" s="6"/>
      <c r="F1" s="6"/>
      <c r="G1" s="6"/>
      <c r="H1" s="7"/>
      <c r="I1" s="6"/>
      <c r="J1" s="7"/>
      <c r="K1" s="6"/>
      <c r="L1" s="8"/>
    </row>
    <row r="2" s="1" customFormat="1" ht="30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10" t="s">
        <v>10</v>
      </c>
      <c r="K2" s="9" t="s">
        <v>11</v>
      </c>
    </row>
    <row r="3" ht="20" customHeight="1" spans="1:12">
      <c r="A3" s="11">
        <v>1</v>
      </c>
      <c r="B3" s="32" t="s">
        <v>12</v>
      </c>
      <c r="C3" s="33" t="s">
        <v>13</v>
      </c>
      <c r="D3" s="33" t="s">
        <v>14</v>
      </c>
      <c r="E3" s="16" t="s">
        <v>15</v>
      </c>
      <c r="F3" s="14" t="s">
        <v>16</v>
      </c>
      <c r="G3" s="14">
        <v>102</v>
      </c>
      <c r="H3" s="15">
        <v>75.67</v>
      </c>
      <c r="I3" s="16" t="str">
        <f t="shared" ref="I3:I14" si="0">IF(H3&gt;=90,"优秀",IF(H3&gt;=80,"良好",IF(H3&gt;=70,"合格","不合格")))</f>
        <v>合格</v>
      </c>
      <c r="J3" s="17">
        <f>AVERAGE(H3:H39)</f>
        <v>78.9181081081081</v>
      </c>
      <c r="K3" s="16"/>
    </row>
    <row r="4" ht="20" customHeight="1" spans="1:12">
      <c r="A4" s="11">
        <v>2</v>
      </c>
      <c r="B4" s="34"/>
      <c r="C4" s="35"/>
      <c r="D4" s="35"/>
      <c r="E4" s="33" t="s">
        <v>17</v>
      </c>
      <c r="F4" s="14" t="s">
        <v>16</v>
      </c>
      <c r="G4" s="14">
        <v>104</v>
      </c>
      <c r="H4" s="15">
        <v>72.33</v>
      </c>
      <c r="I4" s="16" t="str">
        <f t="shared" si="0"/>
        <v>合格</v>
      </c>
      <c r="J4" s="20"/>
      <c r="K4" s="16"/>
    </row>
    <row r="5" ht="20" customHeight="1" spans="1:12">
      <c r="A5" s="11">
        <v>3</v>
      </c>
      <c r="B5" s="34"/>
      <c r="C5" s="35"/>
      <c r="D5" s="35"/>
      <c r="E5" s="36"/>
      <c r="F5" s="14" t="s">
        <v>16</v>
      </c>
      <c r="G5" s="14">
        <v>105</v>
      </c>
      <c r="H5" s="15">
        <v>77</v>
      </c>
      <c r="I5" s="16" t="str">
        <f t="shared" si="0"/>
        <v>合格</v>
      </c>
      <c r="J5" s="20"/>
      <c r="K5" s="16"/>
    </row>
    <row r="6" ht="20" customHeight="1" spans="1:12">
      <c r="A6" s="11">
        <v>4</v>
      </c>
      <c r="B6" s="34"/>
      <c r="C6" s="35"/>
      <c r="D6" s="35"/>
      <c r="E6" s="33" t="s">
        <v>18</v>
      </c>
      <c r="F6" s="14" t="s">
        <v>16</v>
      </c>
      <c r="G6" s="14">
        <v>108</v>
      </c>
      <c r="H6" s="15">
        <v>77</v>
      </c>
      <c r="I6" s="16" t="str">
        <f t="shared" si="0"/>
        <v>合格</v>
      </c>
      <c r="J6" s="20"/>
      <c r="K6" s="16"/>
    </row>
    <row r="7" ht="20" customHeight="1" spans="1:12">
      <c r="A7" s="11">
        <v>5</v>
      </c>
      <c r="B7" s="34"/>
      <c r="C7" s="35"/>
      <c r="D7" s="35"/>
      <c r="E7" s="35"/>
      <c r="F7" s="14" t="s">
        <v>16</v>
      </c>
      <c r="G7" s="14">
        <v>109</v>
      </c>
      <c r="H7" s="15">
        <v>83.67</v>
      </c>
      <c r="I7" s="16" t="str">
        <f t="shared" si="0"/>
        <v>良好</v>
      </c>
      <c r="J7" s="20"/>
      <c r="K7" s="16"/>
    </row>
    <row r="8" ht="20" customHeight="1" spans="1:12">
      <c r="A8" s="11">
        <v>6</v>
      </c>
      <c r="B8" s="34"/>
      <c r="C8" s="35"/>
      <c r="D8" s="35"/>
      <c r="E8" s="35"/>
      <c r="F8" s="14" t="s">
        <v>16</v>
      </c>
      <c r="G8" s="14">
        <v>110</v>
      </c>
      <c r="H8" s="15">
        <v>73.33</v>
      </c>
      <c r="I8" s="16" t="str">
        <f t="shared" si="0"/>
        <v>合格</v>
      </c>
      <c r="J8" s="20"/>
      <c r="K8" s="16"/>
    </row>
    <row r="9" ht="20" customHeight="1" spans="1:12">
      <c r="A9" s="11">
        <v>7</v>
      </c>
      <c r="B9" s="34"/>
      <c r="C9" s="35"/>
      <c r="D9" s="35"/>
      <c r="E9" s="35"/>
      <c r="F9" s="14" t="s">
        <v>16</v>
      </c>
      <c r="G9" s="14">
        <v>111</v>
      </c>
      <c r="H9" s="15">
        <v>84</v>
      </c>
      <c r="I9" s="16" t="str">
        <f t="shared" si="0"/>
        <v>良好</v>
      </c>
      <c r="J9" s="20"/>
      <c r="K9" s="16"/>
    </row>
    <row r="10" ht="20" customHeight="1" spans="1:12">
      <c r="A10" s="11">
        <v>8</v>
      </c>
      <c r="B10" s="34"/>
      <c r="C10" s="35"/>
      <c r="D10" s="35"/>
      <c r="E10" s="35"/>
      <c r="F10" s="14" t="s">
        <v>16</v>
      </c>
      <c r="G10" s="14">
        <v>112</v>
      </c>
      <c r="H10" s="15">
        <v>78.33</v>
      </c>
      <c r="I10" s="16" t="str">
        <f t="shared" si="0"/>
        <v>合格</v>
      </c>
      <c r="J10" s="20"/>
      <c r="K10" s="16"/>
    </row>
    <row r="11" ht="20" customHeight="1" spans="1:12">
      <c r="A11" s="11">
        <v>9</v>
      </c>
      <c r="B11" s="34"/>
      <c r="C11" s="35"/>
      <c r="D11" s="35"/>
      <c r="E11" s="35"/>
      <c r="F11" s="14" t="s">
        <v>16</v>
      </c>
      <c r="G11" s="14">
        <v>113</v>
      </c>
      <c r="H11" s="15">
        <v>75.67</v>
      </c>
      <c r="I11" s="16" t="str">
        <f t="shared" si="0"/>
        <v>合格</v>
      </c>
      <c r="J11" s="20"/>
      <c r="K11" s="16"/>
    </row>
    <row r="12" ht="20" customHeight="1" spans="1:12">
      <c r="A12" s="11">
        <v>10</v>
      </c>
      <c r="B12" s="34"/>
      <c r="C12" s="35"/>
      <c r="D12" s="35"/>
      <c r="E12" s="35"/>
      <c r="F12" s="14" t="s">
        <v>16</v>
      </c>
      <c r="G12" s="14">
        <v>115</v>
      </c>
      <c r="H12" s="15">
        <v>79</v>
      </c>
      <c r="I12" s="16" t="str">
        <f t="shared" si="0"/>
        <v>合格</v>
      </c>
      <c r="J12" s="20"/>
      <c r="K12" s="16"/>
    </row>
    <row r="13" ht="20" customHeight="1" spans="1:12">
      <c r="A13" s="11">
        <v>11</v>
      </c>
      <c r="B13" s="34"/>
      <c r="C13" s="35"/>
      <c r="D13" s="35"/>
      <c r="E13" s="35"/>
      <c r="F13" s="14" t="s">
        <v>16</v>
      </c>
      <c r="G13" s="14">
        <v>116</v>
      </c>
      <c r="H13" s="15">
        <v>79.33</v>
      </c>
      <c r="I13" s="16" t="str">
        <f t="shared" si="0"/>
        <v>合格</v>
      </c>
      <c r="J13" s="20"/>
      <c r="K13" s="16"/>
    </row>
    <row r="14" ht="20" customHeight="1" spans="1:12">
      <c r="A14" s="11">
        <v>12</v>
      </c>
      <c r="B14" s="34"/>
      <c r="C14" s="35"/>
      <c r="D14" s="35"/>
      <c r="E14" s="36"/>
      <c r="F14" s="14" t="s">
        <v>16</v>
      </c>
      <c r="G14" s="14">
        <v>117</v>
      </c>
      <c r="H14" s="15">
        <v>82.67</v>
      </c>
      <c r="I14" s="16" t="str">
        <f t="shared" si="0"/>
        <v>良好</v>
      </c>
      <c r="J14" s="20"/>
      <c r="K14" s="16"/>
    </row>
    <row r="15" ht="20" customHeight="1" spans="1:12">
      <c r="A15" s="11">
        <v>13</v>
      </c>
      <c r="B15" s="34"/>
      <c r="C15" s="35"/>
      <c r="D15" s="35"/>
      <c r="E15" s="16" t="s">
        <v>17</v>
      </c>
      <c r="F15" s="14" t="s">
        <v>16</v>
      </c>
      <c r="G15" s="14">
        <v>401</v>
      </c>
      <c r="H15" s="15">
        <v>83.33</v>
      </c>
      <c r="I15" s="16" t="str">
        <f t="shared" ref="I15:I39" si="1">IF(H15&gt;=90,"优秀",IF(H15&gt;=80,"良好",IF(H15&gt;=70,"合格","不合格")))</f>
        <v>良好</v>
      </c>
      <c r="J15" s="20"/>
      <c r="K15" s="16"/>
    </row>
    <row r="16" ht="20" customHeight="1" spans="1:12">
      <c r="A16" s="11">
        <v>14</v>
      </c>
      <c r="B16" s="34"/>
      <c r="C16" s="35"/>
      <c r="D16" s="35"/>
      <c r="E16" s="37" t="s">
        <v>19</v>
      </c>
      <c r="F16" s="14" t="s">
        <v>16</v>
      </c>
      <c r="G16" s="14">
        <v>402</v>
      </c>
      <c r="H16" s="15">
        <v>83.33</v>
      </c>
      <c r="I16" s="16" t="str">
        <f t="shared" si="1"/>
        <v>良好</v>
      </c>
      <c r="J16" s="20"/>
      <c r="K16" s="16"/>
    </row>
    <row r="17" ht="20" customHeight="1" spans="1:11">
      <c r="A17" s="11">
        <v>15</v>
      </c>
      <c r="B17" s="34"/>
      <c r="C17" s="35"/>
      <c r="D17" s="35"/>
      <c r="E17" s="16" t="s">
        <v>20</v>
      </c>
      <c r="F17" s="14" t="s">
        <v>16</v>
      </c>
      <c r="G17" s="14">
        <v>403</v>
      </c>
      <c r="H17" s="15">
        <v>83.33</v>
      </c>
      <c r="I17" s="16" t="str">
        <f t="shared" si="1"/>
        <v>良好</v>
      </c>
      <c r="J17" s="20"/>
      <c r="K17" s="16"/>
    </row>
    <row r="18" ht="20" customHeight="1" spans="1:11">
      <c r="A18" s="11">
        <v>16</v>
      </c>
      <c r="B18" s="34"/>
      <c r="C18" s="35"/>
      <c r="D18" s="35"/>
      <c r="E18" s="37" t="s">
        <v>19</v>
      </c>
      <c r="F18" s="14" t="s">
        <v>16</v>
      </c>
      <c r="G18" s="14">
        <v>404</v>
      </c>
      <c r="H18" s="15">
        <v>89</v>
      </c>
      <c r="I18" s="16" t="str">
        <f t="shared" si="1"/>
        <v>良好</v>
      </c>
      <c r="J18" s="20"/>
      <c r="K18" s="16"/>
    </row>
    <row r="19" ht="20" customHeight="1" spans="1:11">
      <c r="A19" s="11">
        <v>17</v>
      </c>
      <c r="B19" s="34"/>
      <c r="C19" s="35"/>
      <c r="D19" s="35"/>
      <c r="E19" s="16" t="s">
        <v>17</v>
      </c>
      <c r="F19" s="14" t="s">
        <v>16</v>
      </c>
      <c r="G19" s="14">
        <v>405</v>
      </c>
      <c r="H19" s="15">
        <v>80.66</v>
      </c>
      <c r="I19" s="16" t="str">
        <f t="shared" si="1"/>
        <v>良好</v>
      </c>
      <c r="J19" s="20"/>
      <c r="K19" s="16"/>
    </row>
    <row r="20" ht="20" customHeight="1" spans="1:11">
      <c r="A20" s="11">
        <v>18</v>
      </c>
      <c r="B20" s="34"/>
      <c r="C20" s="35"/>
      <c r="D20" s="35"/>
      <c r="E20" s="37" t="s">
        <v>19</v>
      </c>
      <c r="F20" s="14" t="s">
        <v>16</v>
      </c>
      <c r="G20" s="14">
        <v>406</v>
      </c>
      <c r="H20" s="15">
        <v>74.33</v>
      </c>
      <c r="I20" s="16" t="str">
        <f t="shared" si="1"/>
        <v>合格</v>
      </c>
      <c r="J20" s="20"/>
      <c r="K20" s="16"/>
    </row>
    <row r="21" ht="20" customHeight="1" spans="1:11">
      <c r="A21" s="11">
        <v>19</v>
      </c>
      <c r="B21" s="34"/>
      <c r="C21" s="35"/>
      <c r="D21" s="35"/>
      <c r="E21" s="16" t="s">
        <v>17</v>
      </c>
      <c r="F21" s="14" t="s">
        <v>16</v>
      </c>
      <c r="G21" s="14">
        <v>407</v>
      </c>
      <c r="H21" s="15">
        <v>80.67</v>
      </c>
      <c r="I21" s="16" t="str">
        <f t="shared" si="1"/>
        <v>良好</v>
      </c>
      <c r="J21" s="20"/>
      <c r="K21" s="16"/>
    </row>
    <row r="22" ht="20" customHeight="1" spans="1:11">
      <c r="A22" s="11">
        <v>20</v>
      </c>
      <c r="B22" s="34"/>
      <c r="C22" s="35"/>
      <c r="D22" s="35"/>
      <c r="E22" s="33" t="s">
        <v>20</v>
      </c>
      <c r="F22" s="14" t="s">
        <v>16</v>
      </c>
      <c r="G22" s="14">
        <v>408</v>
      </c>
      <c r="H22" s="15">
        <v>78.33</v>
      </c>
      <c r="I22" s="16" t="str">
        <f t="shared" si="1"/>
        <v>合格</v>
      </c>
      <c r="J22" s="20"/>
      <c r="K22" s="16"/>
    </row>
    <row r="23" ht="20" customHeight="1" spans="1:11">
      <c r="A23" s="11">
        <v>21</v>
      </c>
      <c r="B23" s="34"/>
      <c r="C23" s="35"/>
      <c r="D23" s="35"/>
      <c r="E23" s="35"/>
      <c r="F23" s="14" t="s">
        <v>16</v>
      </c>
      <c r="G23" s="14">
        <v>409</v>
      </c>
      <c r="H23" s="15">
        <v>82.33</v>
      </c>
      <c r="I23" s="16" t="str">
        <f t="shared" si="1"/>
        <v>良好</v>
      </c>
      <c r="J23" s="20"/>
      <c r="K23" s="16"/>
    </row>
    <row r="24" ht="20" customHeight="1" spans="1:11">
      <c r="A24" s="11">
        <v>22</v>
      </c>
      <c r="B24" s="34"/>
      <c r="C24" s="35"/>
      <c r="D24" s="35"/>
      <c r="E24" s="35"/>
      <c r="F24" s="14" t="s">
        <v>16</v>
      </c>
      <c r="G24" s="14">
        <v>410</v>
      </c>
      <c r="H24" s="15">
        <v>81.33</v>
      </c>
      <c r="I24" s="16" t="str">
        <f t="shared" si="1"/>
        <v>良好</v>
      </c>
      <c r="J24" s="20"/>
      <c r="K24" s="16"/>
    </row>
    <row r="25" ht="20" customHeight="1" spans="1:11">
      <c r="A25" s="11">
        <v>23</v>
      </c>
      <c r="B25" s="34"/>
      <c r="C25" s="35"/>
      <c r="D25" s="35"/>
      <c r="E25" s="35"/>
      <c r="F25" s="14" t="s">
        <v>16</v>
      </c>
      <c r="G25" s="14">
        <v>411</v>
      </c>
      <c r="H25" s="15">
        <v>79.33</v>
      </c>
      <c r="I25" s="16" t="str">
        <f t="shared" si="1"/>
        <v>合格</v>
      </c>
      <c r="J25" s="20"/>
      <c r="K25" s="16"/>
    </row>
    <row r="26" ht="20" customHeight="1" spans="1:11">
      <c r="A26" s="11">
        <v>24</v>
      </c>
      <c r="B26" s="34"/>
      <c r="C26" s="35"/>
      <c r="D26" s="35"/>
      <c r="E26" s="36"/>
      <c r="F26" s="14" t="s">
        <v>16</v>
      </c>
      <c r="G26" s="14">
        <v>412</v>
      </c>
      <c r="H26" s="15">
        <v>78.33</v>
      </c>
      <c r="I26" s="16" t="str">
        <f t="shared" si="1"/>
        <v>合格</v>
      </c>
      <c r="J26" s="20"/>
      <c r="K26" s="16"/>
    </row>
    <row r="27" ht="20" customHeight="1" spans="1:11">
      <c r="A27" s="11">
        <v>25</v>
      </c>
      <c r="B27" s="34"/>
      <c r="C27" s="35"/>
      <c r="D27" s="35"/>
      <c r="E27" s="14" t="s">
        <v>17</v>
      </c>
      <c r="F27" s="14" t="s">
        <v>16</v>
      </c>
      <c r="G27" s="14">
        <v>413</v>
      </c>
      <c r="H27" s="15">
        <v>83.67</v>
      </c>
      <c r="I27" s="16" t="str">
        <f t="shared" si="1"/>
        <v>良好</v>
      </c>
      <c r="J27" s="20"/>
      <c r="K27" s="16"/>
    </row>
    <row r="28" ht="20" customHeight="1" spans="1:11">
      <c r="A28" s="11">
        <v>26</v>
      </c>
      <c r="B28" s="34"/>
      <c r="C28" s="35"/>
      <c r="D28" s="35"/>
      <c r="E28" s="16" t="s">
        <v>20</v>
      </c>
      <c r="F28" s="14" t="s">
        <v>16</v>
      </c>
      <c r="G28" s="14">
        <v>414</v>
      </c>
      <c r="H28" s="15">
        <v>74.33</v>
      </c>
      <c r="I28" s="16" t="str">
        <f t="shared" si="1"/>
        <v>合格</v>
      </c>
      <c r="J28" s="20"/>
      <c r="K28" s="16"/>
    </row>
    <row r="29" ht="20" customHeight="1" spans="1:11">
      <c r="A29" s="11">
        <v>27</v>
      </c>
      <c r="B29" s="34"/>
      <c r="C29" s="35"/>
      <c r="D29" s="35"/>
      <c r="E29" s="16" t="s">
        <v>18</v>
      </c>
      <c r="F29" s="14" t="s">
        <v>16</v>
      </c>
      <c r="G29" s="14">
        <v>415</v>
      </c>
      <c r="H29" s="15">
        <v>75</v>
      </c>
      <c r="I29" s="16" t="str">
        <f t="shared" si="1"/>
        <v>合格</v>
      </c>
      <c r="J29" s="20"/>
      <c r="K29" s="16"/>
    </row>
    <row r="30" ht="20" customHeight="1" spans="1:11">
      <c r="A30" s="11">
        <v>28</v>
      </c>
      <c r="B30" s="34"/>
      <c r="C30" s="35"/>
      <c r="D30" s="35"/>
      <c r="E30" s="33" t="s">
        <v>20</v>
      </c>
      <c r="F30" s="14" t="s">
        <v>16</v>
      </c>
      <c r="G30" s="14">
        <v>416</v>
      </c>
      <c r="H30" s="15">
        <v>84.67</v>
      </c>
      <c r="I30" s="16" t="str">
        <f t="shared" si="1"/>
        <v>良好</v>
      </c>
      <c r="J30" s="20"/>
      <c r="K30" s="16"/>
    </row>
    <row r="31" ht="20" customHeight="1" spans="1:11">
      <c r="A31" s="11">
        <v>29</v>
      </c>
      <c r="B31" s="34"/>
      <c r="C31" s="35"/>
      <c r="D31" s="35"/>
      <c r="E31" s="35"/>
      <c r="F31" s="14" t="s">
        <v>16</v>
      </c>
      <c r="G31" s="14">
        <v>417</v>
      </c>
      <c r="H31" s="15">
        <v>85.33</v>
      </c>
      <c r="I31" s="16" t="str">
        <f t="shared" si="1"/>
        <v>良好</v>
      </c>
      <c r="J31" s="20"/>
      <c r="K31" s="16"/>
    </row>
    <row r="32" ht="20" customHeight="1" spans="1:11">
      <c r="A32" s="11">
        <v>30</v>
      </c>
      <c r="B32" s="34"/>
      <c r="C32" s="35"/>
      <c r="D32" s="35"/>
      <c r="E32" s="35"/>
      <c r="F32" s="14" t="s">
        <v>16</v>
      </c>
      <c r="G32" s="14">
        <v>418</v>
      </c>
      <c r="H32" s="15">
        <v>75</v>
      </c>
      <c r="I32" s="16" t="str">
        <f t="shared" si="1"/>
        <v>合格</v>
      </c>
      <c r="J32" s="20"/>
      <c r="K32" s="16"/>
    </row>
    <row r="33" ht="20" customHeight="1" spans="1:11">
      <c r="A33" s="11">
        <v>31</v>
      </c>
      <c r="B33" s="34"/>
      <c r="C33" s="35"/>
      <c r="D33" s="35"/>
      <c r="E33" s="35"/>
      <c r="F33" s="14" t="s">
        <v>16</v>
      </c>
      <c r="G33" s="14">
        <v>419</v>
      </c>
      <c r="H33" s="15">
        <v>81</v>
      </c>
      <c r="I33" s="16" t="str">
        <f t="shared" si="1"/>
        <v>良好</v>
      </c>
      <c r="J33" s="20"/>
      <c r="K33" s="16"/>
    </row>
    <row r="34" ht="20" customHeight="1" spans="1:11">
      <c r="A34" s="11">
        <v>32</v>
      </c>
      <c r="B34" s="34"/>
      <c r="C34" s="35"/>
      <c r="D34" s="35"/>
      <c r="E34" s="35"/>
      <c r="F34" s="14" t="s">
        <v>16</v>
      </c>
      <c r="G34" s="14">
        <v>420</v>
      </c>
      <c r="H34" s="15">
        <v>82</v>
      </c>
      <c r="I34" s="16" t="str">
        <f t="shared" si="1"/>
        <v>良好</v>
      </c>
      <c r="J34" s="20"/>
      <c r="K34" s="16"/>
    </row>
    <row r="35" ht="20" customHeight="1" spans="1:11">
      <c r="A35" s="11">
        <v>33</v>
      </c>
      <c r="B35" s="34"/>
      <c r="C35" s="35"/>
      <c r="D35" s="35"/>
      <c r="E35" s="36"/>
      <c r="F35" s="14" t="s">
        <v>16</v>
      </c>
      <c r="G35" s="14">
        <v>421</v>
      </c>
      <c r="H35" s="15">
        <v>73.67</v>
      </c>
      <c r="I35" s="16" t="str">
        <f t="shared" si="1"/>
        <v>合格</v>
      </c>
      <c r="J35" s="20"/>
      <c r="K35" s="16"/>
    </row>
    <row r="36" ht="20" customHeight="1" spans="1:11">
      <c r="A36" s="11">
        <v>34</v>
      </c>
      <c r="B36" s="34"/>
      <c r="C36" s="35"/>
      <c r="D36" s="35"/>
      <c r="E36" s="16" t="s">
        <v>17</v>
      </c>
      <c r="F36" s="14" t="s">
        <v>16</v>
      </c>
      <c r="G36" s="14">
        <v>422</v>
      </c>
      <c r="H36" s="15">
        <v>71.67</v>
      </c>
      <c r="I36" s="16" t="str">
        <f t="shared" si="1"/>
        <v>合格</v>
      </c>
      <c r="J36" s="20"/>
      <c r="K36" s="16"/>
    </row>
    <row r="37" ht="20" customHeight="1" spans="1:11">
      <c r="A37" s="11">
        <v>35</v>
      </c>
      <c r="B37" s="34"/>
      <c r="C37" s="35"/>
      <c r="D37" s="35"/>
      <c r="E37" s="38" t="s">
        <v>20</v>
      </c>
      <c r="F37" s="14" t="s">
        <v>16</v>
      </c>
      <c r="G37" s="14">
        <v>423</v>
      </c>
      <c r="H37" s="15">
        <v>77.33</v>
      </c>
      <c r="I37" s="16" t="str">
        <f t="shared" si="1"/>
        <v>合格</v>
      </c>
      <c r="J37" s="20"/>
      <c r="K37" s="16"/>
    </row>
    <row r="38" ht="20" customHeight="1" spans="1:11">
      <c r="A38" s="11">
        <v>36</v>
      </c>
      <c r="B38" s="39"/>
      <c r="C38" s="36"/>
      <c r="D38" s="35"/>
      <c r="E38" s="40"/>
      <c r="F38" s="14" t="s">
        <v>16</v>
      </c>
      <c r="G38" s="14">
        <v>424</v>
      </c>
      <c r="H38" s="15">
        <v>82.33</v>
      </c>
      <c r="I38" s="16" t="str">
        <f t="shared" si="1"/>
        <v>良好</v>
      </c>
      <c r="J38" s="20"/>
      <c r="K38" s="16"/>
    </row>
    <row r="39" ht="20" customHeight="1" spans="1:11">
      <c r="A39" s="11">
        <v>37</v>
      </c>
      <c r="B39" s="41" t="s">
        <v>21</v>
      </c>
      <c r="C39" s="16" t="s">
        <v>22</v>
      </c>
      <c r="D39" s="36"/>
      <c r="E39" s="42" t="s">
        <v>18</v>
      </c>
      <c r="F39" s="14" t="s">
        <v>23</v>
      </c>
      <c r="G39" s="14">
        <v>313</v>
      </c>
      <c r="H39" s="15">
        <v>61.67</v>
      </c>
      <c r="I39" s="16" t="str">
        <f t="shared" si="1"/>
        <v>不合格</v>
      </c>
      <c r="J39" s="24"/>
      <c r="K39" s="16"/>
    </row>
    <row r="40" ht="20" customHeight="1" spans="1:11">
      <c r="A40" s="11">
        <v>38</v>
      </c>
      <c r="B40" s="32" t="s">
        <v>12</v>
      </c>
      <c r="C40" s="33" t="s">
        <v>13</v>
      </c>
      <c r="D40" s="43" t="s">
        <v>24</v>
      </c>
      <c r="E40" s="42" t="s">
        <v>25</v>
      </c>
      <c r="F40" s="14" t="s">
        <v>26</v>
      </c>
      <c r="G40" s="14">
        <v>401</v>
      </c>
      <c r="H40" s="15">
        <v>79</v>
      </c>
      <c r="I40" s="16" t="str">
        <f t="shared" ref="I40:I70" si="2">IF(H40&gt;=90,"优秀",IF(H40&gt;=80,"良好",IF(H40&gt;=70,"合格","不合格")))</f>
        <v>合格</v>
      </c>
      <c r="J40" s="17">
        <f>AVERAGE(H40:H63)</f>
        <v>78.5008333333333</v>
      </c>
      <c r="K40" s="16"/>
    </row>
    <row r="41" ht="20" customHeight="1" spans="1:11">
      <c r="A41" s="11">
        <v>39</v>
      </c>
      <c r="B41" s="34"/>
      <c r="C41" s="35"/>
      <c r="D41" s="44"/>
      <c r="E41" s="13" t="s">
        <v>27</v>
      </c>
      <c r="F41" s="14" t="s">
        <v>26</v>
      </c>
      <c r="G41" s="14">
        <v>402</v>
      </c>
      <c r="H41" s="15">
        <v>69.33</v>
      </c>
      <c r="I41" s="16" t="str">
        <f t="shared" si="2"/>
        <v>不合格</v>
      </c>
      <c r="J41" s="20"/>
      <c r="K41" s="16" t="s">
        <v>28</v>
      </c>
    </row>
    <row r="42" ht="20" customHeight="1" spans="1:11">
      <c r="A42" s="11">
        <v>40</v>
      </c>
      <c r="B42" s="34"/>
      <c r="C42" s="35"/>
      <c r="D42" s="44"/>
      <c r="E42" s="19"/>
      <c r="F42" s="14" t="s">
        <v>26</v>
      </c>
      <c r="G42" s="14">
        <v>403</v>
      </c>
      <c r="H42" s="15">
        <v>78</v>
      </c>
      <c r="I42" s="16" t="str">
        <f t="shared" si="2"/>
        <v>合格</v>
      </c>
      <c r="J42" s="20"/>
      <c r="K42" s="16"/>
    </row>
    <row r="43" ht="20" customHeight="1" spans="1:11">
      <c r="A43" s="11">
        <v>41</v>
      </c>
      <c r="B43" s="34"/>
      <c r="C43" s="35"/>
      <c r="D43" s="44"/>
      <c r="E43" s="19"/>
      <c r="F43" s="14" t="s">
        <v>26</v>
      </c>
      <c r="G43" s="14">
        <v>404</v>
      </c>
      <c r="H43" s="15">
        <v>82.67</v>
      </c>
      <c r="I43" s="16" t="str">
        <f t="shared" si="2"/>
        <v>良好</v>
      </c>
      <c r="J43" s="20"/>
      <c r="K43" s="16"/>
    </row>
    <row r="44" ht="20" customHeight="1" spans="1:11">
      <c r="A44" s="11">
        <v>42</v>
      </c>
      <c r="B44" s="34"/>
      <c r="C44" s="35"/>
      <c r="D44" s="44"/>
      <c r="E44" s="19"/>
      <c r="F44" s="14" t="s">
        <v>26</v>
      </c>
      <c r="G44" s="14">
        <v>405</v>
      </c>
      <c r="H44" s="15">
        <v>82.67</v>
      </c>
      <c r="I44" s="16" t="str">
        <f t="shared" si="2"/>
        <v>良好</v>
      </c>
      <c r="J44" s="20"/>
      <c r="K44" s="16"/>
    </row>
    <row r="45" ht="20" customHeight="1" spans="1:11">
      <c r="A45" s="11">
        <v>43</v>
      </c>
      <c r="B45" s="34"/>
      <c r="C45" s="35"/>
      <c r="D45" s="44"/>
      <c r="E45" s="19"/>
      <c r="F45" s="14" t="s">
        <v>26</v>
      </c>
      <c r="G45" s="14">
        <v>406</v>
      </c>
      <c r="H45" s="15">
        <v>76</v>
      </c>
      <c r="I45" s="16" t="str">
        <f t="shared" si="2"/>
        <v>合格</v>
      </c>
      <c r="J45" s="20"/>
      <c r="K45" s="16"/>
    </row>
    <row r="46" ht="20" customHeight="1" spans="1:11">
      <c r="A46" s="11">
        <v>44</v>
      </c>
      <c r="B46" s="34"/>
      <c r="C46" s="35"/>
      <c r="D46" s="44"/>
      <c r="E46" s="19"/>
      <c r="F46" s="14" t="s">
        <v>26</v>
      </c>
      <c r="G46" s="14">
        <v>407</v>
      </c>
      <c r="H46" s="15">
        <v>76.67</v>
      </c>
      <c r="I46" s="16" t="str">
        <f t="shared" si="2"/>
        <v>合格</v>
      </c>
      <c r="J46" s="20"/>
      <c r="K46" s="16"/>
    </row>
    <row r="47" ht="20" customHeight="1" spans="1:11">
      <c r="A47" s="11">
        <v>45</v>
      </c>
      <c r="B47" s="34"/>
      <c r="C47" s="35"/>
      <c r="D47" s="44"/>
      <c r="E47" s="19"/>
      <c r="F47" s="14" t="s">
        <v>26</v>
      </c>
      <c r="G47" s="14">
        <v>408</v>
      </c>
      <c r="H47" s="15">
        <v>80</v>
      </c>
      <c r="I47" s="16" t="str">
        <f t="shared" si="2"/>
        <v>良好</v>
      </c>
      <c r="J47" s="20"/>
      <c r="K47" s="16"/>
    </row>
    <row r="48" ht="20" customHeight="1" spans="1:11">
      <c r="A48" s="11">
        <v>46</v>
      </c>
      <c r="B48" s="34"/>
      <c r="C48" s="35"/>
      <c r="D48" s="44"/>
      <c r="E48" s="19"/>
      <c r="F48" s="14" t="s">
        <v>26</v>
      </c>
      <c r="G48" s="14">
        <v>409</v>
      </c>
      <c r="H48" s="15">
        <v>81.67</v>
      </c>
      <c r="I48" s="16" t="str">
        <f t="shared" si="2"/>
        <v>良好</v>
      </c>
      <c r="J48" s="20"/>
      <c r="K48" s="16"/>
    </row>
    <row r="49" ht="20" customHeight="1" spans="1:11">
      <c r="A49" s="11">
        <v>47</v>
      </c>
      <c r="B49" s="34"/>
      <c r="C49" s="35"/>
      <c r="D49" s="44"/>
      <c r="E49" s="19"/>
      <c r="F49" s="14" t="s">
        <v>26</v>
      </c>
      <c r="G49" s="14">
        <v>410</v>
      </c>
      <c r="H49" s="15">
        <v>80</v>
      </c>
      <c r="I49" s="16" t="str">
        <f t="shared" si="2"/>
        <v>良好</v>
      </c>
      <c r="J49" s="20"/>
      <c r="K49" s="16"/>
    </row>
    <row r="50" ht="20" customHeight="1" spans="1:11">
      <c r="A50" s="11">
        <v>48</v>
      </c>
      <c r="B50" s="34"/>
      <c r="C50" s="35"/>
      <c r="D50" s="44"/>
      <c r="E50" s="19"/>
      <c r="F50" s="14" t="s">
        <v>26</v>
      </c>
      <c r="G50" s="14">
        <v>411</v>
      </c>
      <c r="H50" s="15">
        <v>83</v>
      </c>
      <c r="I50" s="16" t="str">
        <f t="shared" si="2"/>
        <v>良好</v>
      </c>
      <c r="J50" s="20"/>
      <c r="K50" s="16"/>
    </row>
    <row r="51" ht="20" customHeight="1" spans="1:11">
      <c r="A51" s="11">
        <v>49</v>
      </c>
      <c r="B51" s="34"/>
      <c r="C51" s="35"/>
      <c r="D51" s="44"/>
      <c r="E51" s="19"/>
      <c r="F51" s="14" t="s">
        <v>26</v>
      </c>
      <c r="G51" s="14">
        <v>412</v>
      </c>
      <c r="H51" s="15">
        <v>81.67</v>
      </c>
      <c r="I51" s="16" t="str">
        <f t="shared" si="2"/>
        <v>良好</v>
      </c>
      <c r="J51" s="20"/>
      <c r="K51" s="16"/>
    </row>
    <row r="52" ht="20" customHeight="1" spans="1:11">
      <c r="A52" s="11">
        <v>50</v>
      </c>
      <c r="B52" s="34"/>
      <c r="C52" s="35"/>
      <c r="D52" s="44"/>
      <c r="E52" s="19"/>
      <c r="F52" s="14" t="s">
        <v>26</v>
      </c>
      <c r="G52" s="14">
        <v>413</v>
      </c>
      <c r="H52" s="15">
        <v>80.33</v>
      </c>
      <c r="I52" s="16" t="str">
        <f t="shared" si="2"/>
        <v>良好</v>
      </c>
      <c r="J52" s="20"/>
      <c r="K52" s="16"/>
    </row>
    <row r="53" ht="20" customHeight="1" spans="1:11">
      <c r="A53" s="11">
        <v>51</v>
      </c>
      <c r="B53" s="34"/>
      <c r="C53" s="35"/>
      <c r="D53" s="44"/>
      <c r="E53" s="19"/>
      <c r="F53" s="14" t="s">
        <v>26</v>
      </c>
      <c r="G53" s="14">
        <v>414</v>
      </c>
      <c r="H53" s="15">
        <v>80.67</v>
      </c>
      <c r="I53" s="16" t="str">
        <f t="shared" si="2"/>
        <v>良好</v>
      </c>
      <c r="J53" s="20"/>
      <c r="K53" s="16"/>
    </row>
    <row r="54" ht="20" customHeight="1" spans="1:11">
      <c r="A54" s="11">
        <v>52</v>
      </c>
      <c r="B54" s="34"/>
      <c r="C54" s="35"/>
      <c r="D54" s="44"/>
      <c r="E54" s="22"/>
      <c r="F54" s="14" t="s">
        <v>26</v>
      </c>
      <c r="G54" s="14">
        <v>415</v>
      </c>
      <c r="H54" s="15">
        <v>80.33</v>
      </c>
      <c r="I54" s="16" t="str">
        <f t="shared" si="2"/>
        <v>良好</v>
      </c>
      <c r="J54" s="20"/>
      <c r="K54" s="16"/>
    </row>
    <row r="55" ht="20" customHeight="1" spans="1:11">
      <c r="A55" s="11">
        <v>53</v>
      </c>
      <c r="B55" s="34"/>
      <c r="C55" s="35"/>
      <c r="D55" s="44"/>
      <c r="E55" s="21" t="s">
        <v>29</v>
      </c>
      <c r="F55" s="14" t="s">
        <v>26</v>
      </c>
      <c r="G55" s="14">
        <v>416</v>
      </c>
      <c r="H55" s="15">
        <v>73</v>
      </c>
      <c r="I55" s="16" t="str">
        <f t="shared" si="2"/>
        <v>合格</v>
      </c>
      <c r="J55" s="20"/>
      <c r="K55" s="16"/>
    </row>
    <row r="56" ht="20" customHeight="1" spans="1:11">
      <c r="A56" s="11">
        <v>54</v>
      </c>
      <c r="B56" s="34"/>
      <c r="C56" s="35"/>
      <c r="D56" s="44"/>
      <c r="E56" s="21" t="s">
        <v>27</v>
      </c>
      <c r="F56" s="14" t="s">
        <v>26</v>
      </c>
      <c r="G56" s="14">
        <v>417</v>
      </c>
      <c r="H56" s="15">
        <v>79</v>
      </c>
      <c r="I56" s="16" t="str">
        <f t="shared" si="2"/>
        <v>合格</v>
      </c>
      <c r="J56" s="20"/>
      <c r="K56" s="16"/>
    </row>
    <row r="57" ht="20" customHeight="1" spans="1:11">
      <c r="A57" s="11">
        <v>55</v>
      </c>
      <c r="B57" s="34"/>
      <c r="C57" s="35"/>
      <c r="D57" s="44"/>
      <c r="E57" s="21" t="s">
        <v>29</v>
      </c>
      <c r="F57" s="14" t="s">
        <v>26</v>
      </c>
      <c r="G57" s="14">
        <v>418</v>
      </c>
      <c r="H57" s="15">
        <v>79.67</v>
      </c>
      <c r="I57" s="16" t="str">
        <f t="shared" si="2"/>
        <v>合格</v>
      </c>
      <c r="J57" s="20"/>
      <c r="K57" s="16"/>
    </row>
    <row r="58" ht="20" customHeight="1" spans="1:11">
      <c r="A58" s="11">
        <v>56</v>
      </c>
      <c r="B58" s="34"/>
      <c r="C58" s="35"/>
      <c r="D58" s="44"/>
      <c r="E58" s="42" t="s">
        <v>27</v>
      </c>
      <c r="F58" s="14" t="s">
        <v>26</v>
      </c>
      <c r="G58" s="14">
        <v>419</v>
      </c>
      <c r="H58" s="15">
        <v>78.33</v>
      </c>
      <c r="I58" s="16" t="str">
        <f t="shared" si="2"/>
        <v>合格</v>
      </c>
      <c r="J58" s="20"/>
      <c r="K58" s="16"/>
    </row>
    <row r="59" ht="20" customHeight="1" spans="1:11">
      <c r="A59" s="11">
        <v>57</v>
      </c>
      <c r="B59" s="34"/>
      <c r="C59" s="35"/>
      <c r="D59" s="44"/>
      <c r="E59" s="42" t="s">
        <v>25</v>
      </c>
      <c r="F59" s="14" t="s">
        <v>26</v>
      </c>
      <c r="G59" s="14">
        <v>420</v>
      </c>
      <c r="H59" s="15">
        <v>77.67</v>
      </c>
      <c r="I59" s="16" t="str">
        <f t="shared" si="2"/>
        <v>合格</v>
      </c>
      <c r="J59" s="20"/>
      <c r="K59" s="16"/>
    </row>
    <row r="60" ht="20" customHeight="1" spans="1:11">
      <c r="A60" s="11">
        <v>58</v>
      </c>
      <c r="B60" s="34"/>
      <c r="C60" s="35"/>
      <c r="D60" s="44"/>
      <c r="E60" s="42" t="s">
        <v>30</v>
      </c>
      <c r="F60" s="14" t="s">
        <v>26</v>
      </c>
      <c r="G60" s="14">
        <v>421</v>
      </c>
      <c r="H60" s="15">
        <v>79.67</v>
      </c>
      <c r="I60" s="16" t="str">
        <f t="shared" si="2"/>
        <v>合格</v>
      </c>
      <c r="J60" s="20"/>
      <c r="K60" s="16"/>
    </row>
    <row r="61" ht="20" customHeight="1" spans="1:11">
      <c r="A61" s="11">
        <v>59</v>
      </c>
      <c r="B61" s="34"/>
      <c r="C61" s="35"/>
      <c r="D61" s="44"/>
      <c r="E61" s="43" t="s">
        <v>25</v>
      </c>
      <c r="F61" s="14" t="s">
        <v>26</v>
      </c>
      <c r="G61" s="14">
        <v>422</v>
      </c>
      <c r="H61" s="15">
        <v>76.67</v>
      </c>
      <c r="I61" s="16" t="str">
        <f t="shared" si="2"/>
        <v>合格</v>
      </c>
      <c r="J61" s="20"/>
      <c r="K61" s="16"/>
    </row>
    <row r="62" ht="20" customHeight="1" spans="1:11">
      <c r="A62" s="11">
        <v>60</v>
      </c>
      <c r="B62" s="34"/>
      <c r="C62" s="35"/>
      <c r="D62" s="44"/>
      <c r="E62" s="45"/>
      <c r="F62" s="14" t="s">
        <v>26</v>
      </c>
      <c r="G62" s="14">
        <v>423</v>
      </c>
      <c r="H62" s="15">
        <v>75.33</v>
      </c>
      <c r="I62" s="16" t="str">
        <f t="shared" si="2"/>
        <v>合格</v>
      </c>
      <c r="J62" s="20"/>
      <c r="K62" s="16"/>
    </row>
    <row r="63" ht="20" customHeight="1" spans="1:11">
      <c r="A63" s="11">
        <v>61</v>
      </c>
      <c r="B63" s="34"/>
      <c r="C63" s="35"/>
      <c r="D63" s="45"/>
      <c r="E63" s="21" t="s">
        <v>29</v>
      </c>
      <c r="F63" s="14" t="s">
        <v>26</v>
      </c>
      <c r="G63" s="14">
        <v>424</v>
      </c>
      <c r="H63" s="15">
        <v>72.67</v>
      </c>
      <c r="I63" s="16" t="str">
        <f t="shared" si="2"/>
        <v>合格</v>
      </c>
      <c r="J63" s="24"/>
      <c r="K63" s="16"/>
    </row>
    <row r="64" ht="20" customHeight="1" spans="1:11">
      <c r="A64" s="11">
        <v>62</v>
      </c>
      <c r="B64" s="34"/>
      <c r="C64" s="35"/>
      <c r="D64" s="46" t="s">
        <v>31</v>
      </c>
      <c r="E64" s="47" t="s">
        <v>32</v>
      </c>
      <c r="F64" s="14" t="s">
        <v>16</v>
      </c>
      <c r="G64" s="14">
        <v>106</v>
      </c>
      <c r="H64" s="15">
        <v>75.33</v>
      </c>
      <c r="I64" s="16" t="str">
        <f t="shared" si="2"/>
        <v>合格</v>
      </c>
      <c r="J64" s="17">
        <f>AVERAGE(H64:H116)</f>
        <v>79.1701886792453</v>
      </c>
      <c r="K64" s="16"/>
    </row>
    <row r="65" ht="20" customHeight="1" spans="1:11">
      <c r="A65" s="11">
        <v>63</v>
      </c>
      <c r="B65" s="34"/>
      <c r="C65" s="35"/>
      <c r="D65" s="48"/>
      <c r="E65" s="49"/>
      <c r="F65" s="14" t="s">
        <v>16</v>
      </c>
      <c r="G65" s="14">
        <v>107</v>
      </c>
      <c r="H65" s="15">
        <v>77</v>
      </c>
      <c r="I65" s="16" t="str">
        <f t="shared" si="2"/>
        <v>合格</v>
      </c>
      <c r="J65" s="20"/>
      <c r="K65" s="16"/>
    </row>
    <row r="66" ht="20" customHeight="1" spans="1:11">
      <c r="A66" s="11">
        <v>64</v>
      </c>
      <c r="B66" s="34"/>
      <c r="C66" s="35"/>
      <c r="D66" s="48"/>
      <c r="E66" s="49"/>
      <c r="F66" s="14" t="s">
        <v>16</v>
      </c>
      <c r="G66" s="14">
        <v>114</v>
      </c>
      <c r="H66" s="15">
        <v>77.33</v>
      </c>
      <c r="I66" s="16" t="str">
        <f t="shared" si="2"/>
        <v>合格</v>
      </c>
      <c r="J66" s="20"/>
      <c r="K66" s="16"/>
    </row>
    <row r="67" ht="20" customHeight="1" spans="1:11">
      <c r="A67" s="11">
        <v>65</v>
      </c>
      <c r="B67" s="34"/>
      <c r="C67" s="35"/>
      <c r="D67" s="48"/>
      <c r="E67" s="49"/>
      <c r="F67" s="14" t="s">
        <v>16</v>
      </c>
      <c r="G67" s="14">
        <v>118</v>
      </c>
      <c r="H67" s="15">
        <v>77.67</v>
      </c>
      <c r="I67" s="16" t="str">
        <f t="shared" si="2"/>
        <v>合格</v>
      </c>
      <c r="J67" s="20"/>
      <c r="K67" s="16"/>
    </row>
    <row r="68" ht="20" customHeight="1" spans="1:11">
      <c r="A68" s="11">
        <v>66</v>
      </c>
      <c r="B68" s="34"/>
      <c r="C68" s="35"/>
      <c r="D68" s="48"/>
      <c r="E68" s="50"/>
      <c r="F68" s="14" t="s">
        <v>16</v>
      </c>
      <c r="G68" s="14">
        <v>119</v>
      </c>
      <c r="H68" s="15">
        <v>81.67</v>
      </c>
      <c r="I68" s="16" t="str">
        <f t="shared" si="2"/>
        <v>良好</v>
      </c>
      <c r="J68" s="20"/>
      <c r="K68" s="16"/>
    </row>
    <row r="69" ht="20" customHeight="1" spans="1:11">
      <c r="A69" s="11">
        <v>67</v>
      </c>
      <c r="B69" s="34"/>
      <c r="C69" s="35"/>
      <c r="D69" s="48"/>
      <c r="E69" s="47" t="s">
        <v>33</v>
      </c>
      <c r="F69" s="14" t="s">
        <v>16</v>
      </c>
      <c r="G69" s="14">
        <v>120</v>
      </c>
      <c r="H69" s="15">
        <v>73</v>
      </c>
      <c r="I69" s="16" t="str">
        <f t="shared" si="2"/>
        <v>合格</v>
      </c>
      <c r="J69" s="20"/>
      <c r="K69" s="16"/>
    </row>
    <row r="70" ht="20" customHeight="1" spans="1:11">
      <c r="A70" s="11">
        <v>68</v>
      </c>
      <c r="B70" s="39"/>
      <c r="C70" s="36"/>
      <c r="D70" s="48"/>
      <c r="E70" s="50"/>
      <c r="F70" s="14" t="s">
        <v>16</v>
      </c>
      <c r="G70" s="14">
        <v>121</v>
      </c>
      <c r="H70" s="15">
        <v>76</v>
      </c>
      <c r="I70" s="16" t="str">
        <f t="shared" si="2"/>
        <v>合格</v>
      </c>
      <c r="J70" s="20"/>
      <c r="K70" s="16"/>
    </row>
    <row r="71" ht="20" customHeight="1" spans="1:11">
      <c r="A71" s="11">
        <v>69</v>
      </c>
      <c r="B71" s="32" t="s">
        <v>21</v>
      </c>
      <c r="C71" s="33" t="s">
        <v>22</v>
      </c>
      <c r="D71" s="48"/>
      <c r="E71" s="16" t="s">
        <v>34</v>
      </c>
      <c r="F71" s="14" t="s">
        <v>35</v>
      </c>
      <c r="G71" s="14">
        <v>201</v>
      </c>
      <c r="H71" s="15">
        <v>76</v>
      </c>
      <c r="I71" s="16" t="str">
        <f t="shared" ref="I71:I103" si="3">IF(H71&gt;=90,"优秀",IF(H71&gt;=80,"良好",IF(H71&gt;=70,"合格","不合格")))</f>
        <v>合格</v>
      </c>
      <c r="J71" s="20"/>
      <c r="K71" s="16"/>
    </row>
    <row r="72" ht="20" customHeight="1" spans="1:11">
      <c r="A72" s="11">
        <v>70</v>
      </c>
      <c r="B72" s="34"/>
      <c r="C72" s="35"/>
      <c r="D72" s="48"/>
      <c r="E72" s="16" t="s">
        <v>36</v>
      </c>
      <c r="F72" s="14" t="s">
        <v>35</v>
      </c>
      <c r="G72" s="14">
        <v>202</v>
      </c>
      <c r="H72" s="15">
        <v>72</v>
      </c>
      <c r="I72" s="16" t="str">
        <f t="shared" si="3"/>
        <v>合格</v>
      </c>
      <c r="J72" s="20"/>
      <c r="K72" s="16"/>
    </row>
    <row r="73" ht="20" customHeight="1" spans="1:11">
      <c r="A73" s="11">
        <v>71</v>
      </c>
      <c r="B73" s="34"/>
      <c r="C73" s="35"/>
      <c r="D73" s="48"/>
      <c r="E73" s="16" t="s">
        <v>34</v>
      </c>
      <c r="F73" s="14" t="s">
        <v>35</v>
      </c>
      <c r="G73" s="14">
        <v>203</v>
      </c>
      <c r="H73" s="15">
        <v>81</v>
      </c>
      <c r="I73" s="16" t="str">
        <f t="shared" si="3"/>
        <v>良好</v>
      </c>
      <c r="J73" s="20"/>
      <c r="K73" s="16"/>
    </row>
    <row r="74" ht="20" customHeight="1" spans="1:11">
      <c r="A74" s="11">
        <v>72</v>
      </c>
      <c r="B74" s="34"/>
      <c r="C74" s="35"/>
      <c r="D74" s="48"/>
      <c r="E74" s="37" t="s">
        <v>37</v>
      </c>
      <c r="F74" s="14" t="s">
        <v>35</v>
      </c>
      <c r="G74" s="14">
        <v>204</v>
      </c>
      <c r="H74" s="15">
        <v>81.67</v>
      </c>
      <c r="I74" s="16" t="str">
        <f t="shared" si="3"/>
        <v>良好</v>
      </c>
      <c r="J74" s="20"/>
      <c r="K74" s="16"/>
    </row>
    <row r="75" ht="20" customHeight="1" spans="1:11">
      <c r="A75" s="11">
        <v>73</v>
      </c>
      <c r="B75" s="34"/>
      <c r="C75" s="35"/>
      <c r="D75" s="48"/>
      <c r="E75" s="16" t="s">
        <v>36</v>
      </c>
      <c r="F75" s="14" t="s">
        <v>35</v>
      </c>
      <c r="G75" s="14">
        <v>205</v>
      </c>
      <c r="H75" s="15">
        <v>84.33</v>
      </c>
      <c r="I75" s="16" t="str">
        <f t="shared" si="3"/>
        <v>良好</v>
      </c>
      <c r="J75" s="20"/>
      <c r="K75" s="16"/>
    </row>
    <row r="76" ht="20" customHeight="1" spans="1:11">
      <c r="A76" s="11">
        <v>74</v>
      </c>
      <c r="B76" s="34"/>
      <c r="C76" s="35"/>
      <c r="D76" s="48"/>
      <c r="E76" s="37" t="s">
        <v>37</v>
      </c>
      <c r="F76" s="14" t="s">
        <v>35</v>
      </c>
      <c r="G76" s="14">
        <v>206</v>
      </c>
      <c r="H76" s="15">
        <v>81.67</v>
      </c>
      <c r="I76" s="16" t="str">
        <f t="shared" si="3"/>
        <v>良好</v>
      </c>
      <c r="J76" s="20"/>
      <c r="K76" s="16"/>
    </row>
    <row r="77" ht="20" customHeight="1" spans="1:11">
      <c r="A77" s="11">
        <v>75</v>
      </c>
      <c r="B77" s="34"/>
      <c r="C77" s="35"/>
      <c r="D77" s="48"/>
      <c r="E77" s="47" t="s">
        <v>38</v>
      </c>
      <c r="F77" s="14" t="s">
        <v>35</v>
      </c>
      <c r="G77" s="14">
        <v>207</v>
      </c>
      <c r="H77" s="15">
        <v>74</v>
      </c>
      <c r="I77" s="16" t="str">
        <f t="shared" si="3"/>
        <v>合格</v>
      </c>
      <c r="J77" s="20"/>
      <c r="K77" s="16"/>
    </row>
    <row r="78" ht="20" customHeight="1" spans="1:11">
      <c r="A78" s="11">
        <v>76</v>
      </c>
      <c r="B78" s="34"/>
      <c r="C78" s="35"/>
      <c r="D78" s="48"/>
      <c r="E78" s="49"/>
      <c r="F78" s="14" t="s">
        <v>35</v>
      </c>
      <c r="G78" s="14">
        <v>208</v>
      </c>
      <c r="H78" s="15">
        <v>81</v>
      </c>
      <c r="I78" s="16" t="str">
        <f t="shared" si="3"/>
        <v>良好</v>
      </c>
      <c r="J78" s="20"/>
      <c r="K78" s="16"/>
    </row>
    <row r="79" ht="20" customHeight="1" spans="1:11">
      <c r="A79" s="11">
        <v>77</v>
      </c>
      <c r="B79" s="34"/>
      <c r="C79" s="35"/>
      <c r="D79" s="48"/>
      <c r="E79" s="49"/>
      <c r="F79" s="14" t="s">
        <v>35</v>
      </c>
      <c r="G79" s="14">
        <v>209</v>
      </c>
      <c r="H79" s="15">
        <v>77.67</v>
      </c>
      <c r="I79" s="16" t="str">
        <f t="shared" si="3"/>
        <v>合格</v>
      </c>
      <c r="J79" s="20"/>
      <c r="K79" s="16"/>
    </row>
    <row r="80" s="3" customFormat="1" ht="20" customHeight="1" spans="1:11">
      <c r="A80" s="11">
        <v>78</v>
      </c>
      <c r="B80" s="34"/>
      <c r="C80" s="35"/>
      <c r="D80" s="48"/>
      <c r="E80" s="50"/>
      <c r="F80" s="14" t="s">
        <v>35</v>
      </c>
      <c r="G80" s="14">
        <v>210</v>
      </c>
      <c r="H80" s="15">
        <v>78.67</v>
      </c>
      <c r="I80" s="16" t="str">
        <f t="shared" si="3"/>
        <v>合格</v>
      </c>
      <c r="J80" s="20"/>
      <c r="K80" s="16"/>
    </row>
    <row r="81" s="3" customFormat="1" ht="20" customHeight="1" spans="1:11">
      <c r="A81" s="11">
        <v>79</v>
      </c>
      <c r="B81" s="34"/>
      <c r="C81" s="35"/>
      <c r="D81" s="48"/>
      <c r="E81" s="33" t="s">
        <v>39</v>
      </c>
      <c r="F81" s="14" t="s">
        <v>35</v>
      </c>
      <c r="G81" s="14">
        <v>211</v>
      </c>
      <c r="H81" s="15">
        <v>88.67</v>
      </c>
      <c r="I81" s="16" t="str">
        <f t="shared" si="3"/>
        <v>良好</v>
      </c>
      <c r="J81" s="20"/>
      <c r="K81" s="16"/>
    </row>
    <row r="82" ht="20" customHeight="1" spans="1:11">
      <c r="A82" s="11">
        <v>80</v>
      </c>
      <c r="B82" s="34"/>
      <c r="C82" s="35"/>
      <c r="D82" s="48"/>
      <c r="E82" s="36"/>
      <c r="F82" s="14" t="s">
        <v>35</v>
      </c>
      <c r="G82" s="14">
        <v>212</v>
      </c>
      <c r="H82" s="15">
        <v>83</v>
      </c>
      <c r="I82" s="16" t="str">
        <f t="shared" si="3"/>
        <v>良好</v>
      </c>
      <c r="J82" s="20"/>
      <c r="K82" s="16"/>
    </row>
    <row r="83" ht="20" customHeight="1" spans="1:11">
      <c r="A83" s="11">
        <v>81</v>
      </c>
      <c r="B83" s="34"/>
      <c r="C83" s="35"/>
      <c r="D83" s="48"/>
      <c r="E83" s="37" t="s">
        <v>38</v>
      </c>
      <c r="F83" s="14" t="s">
        <v>35</v>
      </c>
      <c r="G83" s="14">
        <v>213</v>
      </c>
      <c r="H83" s="15">
        <v>78</v>
      </c>
      <c r="I83" s="16" t="str">
        <f t="shared" si="3"/>
        <v>合格</v>
      </c>
      <c r="J83" s="20"/>
      <c r="K83" s="16"/>
    </row>
    <row r="84" ht="20" customHeight="1" spans="1:11">
      <c r="A84" s="11">
        <v>82</v>
      </c>
      <c r="B84" s="34"/>
      <c r="C84" s="35"/>
      <c r="D84" s="48"/>
      <c r="E84" s="16" t="s">
        <v>39</v>
      </c>
      <c r="F84" s="14" t="s">
        <v>35</v>
      </c>
      <c r="G84" s="14">
        <v>214</v>
      </c>
      <c r="H84" s="15">
        <v>87.33</v>
      </c>
      <c r="I84" s="16" t="str">
        <f t="shared" si="3"/>
        <v>良好</v>
      </c>
      <c r="J84" s="20"/>
      <c r="K84" s="16"/>
    </row>
    <row r="85" ht="20" customHeight="1" spans="1:11">
      <c r="A85" s="11">
        <v>83</v>
      </c>
      <c r="B85" s="34"/>
      <c r="C85" s="35"/>
      <c r="D85" s="48"/>
      <c r="E85" s="16" t="s">
        <v>36</v>
      </c>
      <c r="F85" s="14" t="s">
        <v>35</v>
      </c>
      <c r="G85" s="14">
        <v>215</v>
      </c>
      <c r="H85" s="15">
        <v>78.67</v>
      </c>
      <c r="I85" s="16" t="str">
        <f t="shared" si="3"/>
        <v>合格</v>
      </c>
      <c r="J85" s="20"/>
      <c r="K85" s="16"/>
    </row>
    <row r="86" ht="20" customHeight="1" spans="1:11">
      <c r="A86" s="11">
        <v>84</v>
      </c>
      <c r="B86" s="34"/>
      <c r="C86" s="35"/>
      <c r="D86" s="48"/>
      <c r="E86" s="37" t="s">
        <v>40</v>
      </c>
      <c r="F86" s="14" t="s">
        <v>35</v>
      </c>
      <c r="G86" s="14">
        <v>216</v>
      </c>
      <c r="H86" s="15">
        <v>89.67</v>
      </c>
      <c r="I86" s="16" t="str">
        <f t="shared" si="3"/>
        <v>良好</v>
      </c>
      <c r="J86" s="20"/>
      <c r="K86" s="16"/>
    </row>
    <row r="87" ht="20" customHeight="1" spans="1:11">
      <c r="A87" s="11">
        <v>85</v>
      </c>
      <c r="B87" s="34"/>
      <c r="C87" s="35"/>
      <c r="D87" s="48"/>
      <c r="E87" s="37" t="s">
        <v>37</v>
      </c>
      <c r="F87" s="14" t="s">
        <v>35</v>
      </c>
      <c r="G87" s="14">
        <v>217</v>
      </c>
      <c r="H87" s="15">
        <v>81.67</v>
      </c>
      <c r="I87" s="16" t="str">
        <f t="shared" si="3"/>
        <v>良好</v>
      </c>
      <c r="J87" s="20"/>
      <c r="K87" s="16"/>
    </row>
    <row r="88" ht="20" customHeight="1" spans="1:11">
      <c r="A88" s="11">
        <v>86</v>
      </c>
      <c r="B88" s="34"/>
      <c r="C88" s="35"/>
      <c r="D88" s="48"/>
      <c r="E88" s="16" t="s">
        <v>41</v>
      </c>
      <c r="F88" s="14" t="s">
        <v>35</v>
      </c>
      <c r="G88" s="14">
        <v>218</v>
      </c>
      <c r="H88" s="15">
        <v>93</v>
      </c>
      <c r="I88" s="16" t="str">
        <f t="shared" si="3"/>
        <v>优秀</v>
      </c>
      <c r="J88" s="20"/>
      <c r="K88" s="16"/>
    </row>
    <row r="89" ht="20" customHeight="1" spans="1:11">
      <c r="A89" s="11">
        <v>87</v>
      </c>
      <c r="B89" s="34"/>
      <c r="C89" s="35"/>
      <c r="D89" s="48"/>
      <c r="E89" s="16" t="s">
        <v>33</v>
      </c>
      <c r="F89" s="14" t="s">
        <v>35</v>
      </c>
      <c r="G89" s="14">
        <v>219</v>
      </c>
      <c r="H89" s="15">
        <v>78.67</v>
      </c>
      <c r="I89" s="16" t="str">
        <f t="shared" si="3"/>
        <v>合格</v>
      </c>
      <c r="J89" s="20"/>
      <c r="K89" s="16"/>
    </row>
    <row r="90" ht="20" customHeight="1" spans="1:11">
      <c r="A90" s="11">
        <v>88</v>
      </c>
      <c r="B90" s="34"/>
      <c r="C90" s="35"/>
      <c r="D90" s="48"/>
      <c r="E90" s="33" t="s">
        <v>39</v>
      </c>
      <c r="F90" s="14" t="s">
        <v>35</v>
      </c>
      <c r="G90" s="14">
        <v>220</v>
      </c>
      <c r="H90" s="15">
        <v>73</v>
      </c>
      <c r="I90" s="16" t="str">
        <f t="shared" si="3"/>
        <v>合格</v>
      </c>
      <c r="J90" s="20"/>
      <c r="K90" s="16"/>
    </row>
    <row r="91" ht="20" customHeight="1" spans="1:11">
      <c r="A91" s="11">
        <v>89</v>
      </c>
      <c r="B91" s="34"/>
      <c r="C91" s="35"/>
      <c r="D91" s="48"/>
      <c r="E91" s="36"/>
      <c r="F91" s="14" t="s">
        <v>35</v>
      </c>
      <c r="G91" s="14">
        <v>221</v>
      </c>
      <c r="H91" s="15">
        <v>80</v>
      </c>
      <c r="I91" s="16" t="str">
        <f t="shared" si="3"/>
        <v>良好</v>
      </c>
      <c r="J91" s="20"/>
      <c r="K91" s="16"/>
    </row>
    <row r="92" ht="20" customHeight="1" spans="1:11">
      <c r="A92" s="11">
        <v>90</v>
      </c>
      <c r="B92" s="34"/>
      <c r="C92" s="35"/>
      <c r="D92" s="48"/>
      <c r="E92" s="16" t="s">
        <v>41</v>
      </c>
      <c r="F92" s="14" t="s">
        <v>35</v>
      </c>
      <c r="G92" s="14">
        <v>222</v>
      </c>
      <c r="H92" s="31">
        <v>76</v>
      </c>
      <c r="I92" s="16" t="str">
        <f t="shared" si="3"/>
        <v>合格</v>
      </c>
      <c r="J92" s="20"/>
      <c r="K92" s="16"/>
    </row>
    <row r="93" ht="20" customHeight="1" spans="1:11">
      <c r="A93" s="11">
        <v>91</v>
      </c>
      <c r="B93" s="34"/>
      <c r="C93" s="35"/>
      <c r="D93" s="48"/>
      <c r="E93" s="37" t="s">
        <v>37</v>
      </c>
      <c r="F93" s="14" t="s">
        <v>35</v>
      </c>
      <c r="G93" s="14">
        <v>223</v>
      </c>
      <c r="H93" s="15">
        <v>79.67</v>
      </c>
      <c r="I93" s="16" t="str">
        <f t="shared" si="3"/>
        <v>合格</v>
      </c>
      <c r="J93" s="20"/>
      <c r="K93" s="16"/>
    </row>
    <row r="94" ht="20" customHeight="1" spans="1:11">
      <c r="A94" s="11">
        <v>92</v>
      </c>
      <c r="B94" s="34"/>
      <c r="C94" s="35"/>
      <c r="D94" s="48"/>
      <c r="E94" s="16" t="s">
        <v>36</v>
      </c>
      <c r="F94" s="14" t="s">
        <v>35</v>
      </c>
      <c r="G94" s="14">
        <v>224</v>
      </c>
      <c r="H94" s="15">
        <v>76.33</v>
      </c>
      <c r="I94" s="16" t="str">
        <f t="shared" si="3"/>
        <v>合格</v>
      </c>
      <c r="J94" s="20"/>
      <c r="K94" s="16"/>
    </row>
    <row r="95" ht="20" customHeight="1" spans="1:11">
      <c r="A95" s="11">
        <v>93</v>
      </c>
      <c r="B95" s="34"/>
      <c r="C95" s="35"/>
      <c r="D95" s="48"/>
      <c r="E95" s="33" t="s">
        <v>37</v>
      </c>
      <c r="F95" s="14" t="s">
        <v>35</v>
      </c>
      <c r="G95" s="14">
        <v>501</v>
      </c>
      <c r="H95" s="15">
        <v>80.67</v>
      </c>
      <c r="I95" s="16" t="str">
        <f t="shared" si="3"/>
        <v>良好</v>
      </c>
      <c r="J95" s="20"/>
      <c r="K95" s="16"/>
    </row>
    <row r="96" ht="20" customHeight="1" spans="1:11">
      <c r="A96" s="11">
        <v>94</v>
      </c>
      <c r="B96" s="34"/>
      <c r="C96" s="35"/>
      <c r="D96" s="48"/>
      <c r="E96" s="35"/>
      <c r="F96" s="14" t="s">
        <v>35</v>
      </c>
      <c r="G96" s="14">
        <v>503</v>
      </c>
      <c r="H96" s="15">
        <v>79.33</v>
      </c>
      <c r="I96" s="16" t="str">
        <f t="shared" si="3"/>
        <v>合格</v>
      </c>
      <c r="J96" s="20"/>
      <c r="K96" s="16"/>
    </row>
    <row r="97" s="3" customFormat="1" ht="20" customHeight="1" spans="1:11">
      <c r="A97" s="11">
        <v>95</v>
      </c>
      <c r="B97" s="34"/>
      <c r="C97" s="35"/>
      <c r="D97" s="48"/>
      <c r="E97" s="36"/>
      <c r="F97" s="14" t="s">
        <v>35</v>
      </c>
      <c r="G97" s="14">
        <v>504</v>
      </c>
      <c r="H97" s="31">
        <v>72.67</v>
      </c>
      <c r="I97" s="16" t="str">
        <f t="shared" si="3"/>
        <v>合格</v>
      </c>
      <c r="J97" s="20"/>
      <c r="K97" s="16"/>
    </row>
    <row r="98" ht="20" customHeight="1" spans="1:11">
      <c r="A98" s="11">
        <v>96</v>
      </c>
      <c r="B98" s="34"/>
      <c r="C98" s="35"/>
      <c r="D98" s="48"/>
      <c r="E98" s="37" t="s">
        <v>40</v>
      </c>
      <c r="F98" s="14" t="s">
        <v>35</v>
      </c>
      <c r="G98" s="14">
        <v>505</v>
      </c>
      <c r="H98" s="15">
        <v>75.33</v>
      </c>
      <c r="I98" s="16" t="str">
        <f t="shared" si="3"/>
        <v>合格</v>
      </c>
      <c r="J98" s="20"/>
      <c r="K98" s="16"/>
    </row>
    <row r="99" s="3" customFormat="1" ht="20" customHeight="1" spans="1:11">
      <c r="A99" s="11">
        <v>97</v>
      </c>
      <c r="B99" s="34"/>
      <c r="C99" s="35"/>
      <c r="D99" s="48"/>
      <c r="E99" s="33" t="s">
        <v>37</v>
      </c>
      <c r="F99" s="14" t="s">
        <v>35</v>
      </c>
      <c r="G99" s="14">
        <v>506</v>
      </c>
      <c r="H99" s="15">
        <v>74</v>
      </c>
      <c r="I99" s="16" t="str">
        <f t="shared" si="3"/>
        <v>合格</v>
      </c>
      <c r="J99" s="20"/>
      <c r="K99" s="16"/>
    </row>
    <row r="100" ht="20" customHeight="1" spans="1:11">
      <c r="A100" s="11">
        <v>98</v>
      </c>
      <c r="B100" s="34"/>
      <c r="C100" s="35"/>
      <c r="D100" s="48"/>
      <c r="E100" s="35"/>
      <c r="F100" s="14" t="s">
        <v>35</v>
      </c>
      <c r="G100" s="14">
        <v>507</v>
      </c>
      <c r="H100" s="15">
        <v>81</v>
      </c>
      <c r="I100" s="16" t="str">
        <f t="shared" si="3"/>
        <v>良好</v>
      </c>
      <c r="J100" s="20"/>
      <c r="K100" s="16"/>
    </row>
    <row r="101" ht="20" customHeight="1" spans="1:11">
      <c r="A101" s="11">
        <v>99</v>
      </c>
      <c r="B101" s="34"/>
      <c r="C101" s="35"/>
      <c r="D101" s="48"/>
      <c r="E101" s="36"/>
      <c r="F101" s="14" t="s">
        <v>35</v>
      </c>
      <c r="G101" s="14">
        <v>508</v>
      </c>
      <c r="H101" s="15">
        <v>81.33</v>
      </c>
      <c r="I101" s="16" t="str">
        <f t="shared" si="3"/>
        <v>良好</v>
      </c>
      <c r="J101" s="20"/>
      <c r="K101" s="16"/>
    </row>
    <row r="102" ht="20" customHeight="1" spans="1:11">
      <c r="A102" s="11">
        <v>100</v>
      </c>
      <c r="B102" s="34"/>
      <c r="C102" s="35"/>
      <c r="D102" s="48"/>
      <c r="E102" s="16" t="s">
        <v>33</v>
      </c>
      <c r="F102" s="14" t="s">
        <v>35</v>
      </c>
      <c r="G102" s="14">
        <v>509</v>
      </c>
      <c r="H102" s="15">
        <v>75</v>
      </c>
      <c r="I102" s="16" t="str">
        <f t="shared" si="3"/>
        <v>合格</v>
      </c>
      <c r="J102" s="20"/>
      <c r="K102" s="16"/>
    </row>
    <row r="103" ht="20" customHeight="1" spans="1:11">
      <c r="A103" s="11">
        <v>101</v>
      </c>
      <c r="B103" s="34"/>
      <c r="C103" s="35"/>
      <c r="D103" s="48"/>
      <c r="E103" s="16" t="s">
        <v>39</v>
      </c>
      <c r="F103" s="14" t="s">
        <v>35</v>
      </c>
      <c r="G103" s="14">
        <v>510</v>
      </c>
      <c r="H103" s="15">
        <v>78.33</v>
      </c>
      <c r="I103" s="16" t="str">
        <f t="shared" si="3"/>
        <v>合格</v>
      </c>
      <c r="J103" s="20"/>
      <c r="K103" s="16"/>
    </row>
    <row r="104" ht="20" customHeight="1" spans="1:11">
      <c r="A104" s="11">
        <v>102</v>
      </c>
      <c r="B104" s="34"/>
      <c r="C104" s="35"/>
      <c r="D104" s="48"/>
      <c r="E104" s="37" t="s">
        <v>38</v>
      </c>
      <c r="F104" s="14" t="s">
        <v>35</v>
      </c>
      <c r="G104" s="14">
        <v>512</v>
      </c>
      <c r="H104" s="15">
        <v>81.33</v>
      </c>
      <c r="I104" s="16" t="str">
        <f t="shared" ref="I104:I140" si="4">IF(H104&gt;=90,"优秀",IF(H104&gt;=80,"良好",IF(H104&gt;=70,"合格","不合格")))</f>
        <v>良好</v>
      </c>
      <c r="J104" s="20"/>
      <c r="K104" s="16"/>
    </row>
    <row r="105" ht="20" customHeight="1" spans="1:11">
      <c r="A105" s="11">
        <v>103</v>
      </c>
      <c r="B105" s="34"/>
      <c r="C105" s="35"/>
      <c r="D105" s="48"/>
      <c r="E105" s="33" t="s">
        <v>33</v>
      </c>
      <c r="F105" s="14" t="s">
        <v>35</v>
      </c>
      <c r="G105" s="14">
        <v>513</v>
      </c>
      <c r="H105" s="15">
        <v>73.67</v>
      </c>
      <c r="I105" s="16" t="str">
        <f t="shared" si="4"/>
        <v>合格</v>
      </c>
      <c r="J105" s="20"/>
      <c r="K105" s="16"/>
    </row>
    <row r="106" ht="20" customHeight="1" spans="1:11">
      <c r="A106" s="11">
        <v>104</v>
      </c>
      <c r="B106" s="34"/>
      <c r="C106" s="35"/>
      <c r="D106" s="48"/>
      <c r="E106" s="36"/>
      <c r="F106" s="14" t="s">
        <v>35</v>
      </c>
      <c r="G106" s="14">
        <v>514</v>
      </c>
      <c r="H106" s="15">
        <v>79</v>
      </c>
      <c r="I106" s="16" t="str">
        <f t="shared" si="4"/>
        <v>合格</v>
      </c>
      <c r="J106" s="20"/>
      <c r="K106" s="16"/>
    </row>
    <row r="107" ht="20" customHeight="1" spans="1:11">
      <c r="A107" s="11">
        <v>105</v>
      </c>
      <c r="B107" s="34"/>
      <c r="C107" s="35"/>
      <c r="D107" s="48"/>
      <c r="E107" s="16" t="s">
        <v>39</v>
      </c>
      <c r="F107" s="14" t="s">
        <v>35</v>
      </c>
      <c r="G107" s="14">
        <v>515</v>
      </c>
      <c r="H107" s="15">
        <v>80.67</v>
      </c>
      <c r="I107" s="16" t="str">
        <f t="shared" si="4"/>
        <v>良好</v>
      </c>
      <c r="J107" s="20"/>
      <c r="K107" s="16"/>
    </row>
    <row r="108" ht="20" customHeight="1" spans="1:11">
      <c r="A108" s="11">
        <v>106</v>
      </c>
      <c r="B108" s="34"/>
      <c r="C108" s="35"/>
      <c r="D108" s="48"/>
      <c r="E108" s="16" t="s">
        <v>33</v>
      </c>
      <c r="F108" s="14" t="s">
        <v>35</v>
      </c>
      <c r="G108" s="14">
        <v>516</v>
      </c>
      <c r="H108" s="15">
        <v>75.33</v>
      </c>
      <c r="I108" s="16" t="str">
        <f t="shared" si="4"/>
        <v>合格</v>
      </c>
      <c r="J108" s="20"/>
      <c r="K108" s="16"/>
    </row>
    <row r="109" ht="20" customHeight="1" spans="1:11">
      <c r="A109" s="11">
        <v>107</v>
      </c>
      <c r="B109" s="34"/>
      <c r="C109" s="35"/>
      <c r="D109" s="48"/>
      <c r="E109" s="33" t="s">
        <v>39</v>
      </c>
      <c r="F109" s="14" t="s">
        <v>35</v>
      </c>
      <c r="G109" s="14">
        <v>517</v>
      </c>
      <c r="H109" s="15">
        <v>75</v>
      </c>
      <c r="I109" s="16" t="str">
        <f t="shared" si="4"/>
        <v>合格</v>
      </c>
      <c r="J109" s="20"/>
      <c r="K109" s="16"/>
    </row>
    <row r="110" ht="20" customHeight="1" spans="1:11">
      <c r="A110" s="11">
        <v>108</v>
      </c>
      <c r="B110" s="34"/>
      <c r="C110" s="35"/>
      <c r="D110" s="48"/>
      <c r="E110" s="36"/>
      <c r="F110" s="14" t="s">
        <v>35</v>
      </c>
      <c r="G110" s="14">
        <v>518</v>
      </c>
      <c r="H110" s="15">
        <v>81</v>
      </c>
      <c r="I110" s="16" t="str">
        <f t="shared" si="4"/>
        <v>良好</v>
      </c>
      <c r="J110" s="20"/>
      <c r="K110" s="16"/>
    </row>
    <row r="111" ht="20" customHeight="1" spans="1:11">
      <c r="A111" s="11">
        <v>109</v>
      </c>
      <c r="B111" s="34"/>
      <c r="C111" s="35"/>
      <c r="D111" s="48"/>
      <c r="E111" s="16" t="s">
        <v>33</v>
      </c>
      <c r="F111" s="14" t="s">
        <v>35</v>
      </c>
      <c r="G111" s="14">
        <v>519</v>
      </c>
      <c r="H111" s="15">
        <v>64.67</v>
      </c>
      <c r="I111" s="16" t="str">
        <f t="shared" si="4"/>
        <v>不合格</v>
      </c>
      <c r="J111" s="20"/>
      <c r="K111" s="16" t="s">
        <v>42</v>
      </c>
    </row>
    <row r="112" ht="20" customHeight="1" spans="1:11">
      <c r="A112" s="11">
        <v>110</v>
      </c>
      <c r="B112" s="34"/>
      <c r="C112" s="35"/>
      <c r="D112" s="48"/>
      <c r="E112" s="16" t="s">
        <v>34</v>
      </c>
      <c r="F112" s="14" t="s">
        <v>35</v>
      </c>
      <c r="G112" s="14">
        <v>520</v>
      </c>
      <c r="H112" s="15">
        <v>80</v>
      </c>
      <c r="I112" s="16" t="str">
        <f t="shared" si="4"/>
        <v>良好</v>
      </c>
      <c r="J112" s="20"/>
      <c r="K112" s="16"/>
    </row>
    <row r="113" ht="20" customHeight="1" spans="1:11">
      <c r="A113" s="11">
        <v>111</v>
      </c>
      <c r="B113" s="34"/>
      <c r="C113" s="35"/>
      <c r="D113" s="48"/>
      <c r="E113" s="16" t="s">
        <v>43</v>
      </c>
      <c r="F113" s="14" t="s">
        <v>35</v>
      </c>
      <c r="G113" s="14">
        <v>521</v>
      </c>
      <c r="H113" s="15">
        <v>79.67</v>
      </c>
      <c r="I113" s="16" t="str">
        <f t="shared" si="4"/>
        <v>合格</v>
      </c>
      <c r="J113" s="20"/>
      <c r="K113" s="16"/>
    </row>
    <row r="114" ht="20" customHeight="1" spans="1:11">
      <c r="A114" s="11">
        <v>112</v>
      </c>
      <c r="B114" s="34"/>
      <c r="C114" s="35"/>
      <c r="D114" s="48"/>
      <c r="E114" s="33" t="s">
        <v>34</v>
      </c>
      <c r="F114" s="14" t="s">
        <v>35</v>
      </c>
      <c r="G114" s="14">
        <v>522</v>
      </c>
      <c r="H114" s="15">
        <v>79.33</v>
      </c>
      <c r="I114" s="16" t="str">
        <f t="shared" si="4"/>
        <v>合格</v>
      </c>
      <c r="J114" s="20"/>
      <c r="K114" s="16"/>
    </row>
    <row r="115" ht="20" customHeight="1" spans="1:11">
      <c r="A115" s="11">
        <v>113</v>
      </c>
      <c r="B115" s="34"/>
      <c r="C115" s="35"/>
      <c r="D115" s="48"/>
      <c r="E115" s="35"/>
      <c r="F115" s="14" t="s">
        <v>35</v>
      </c>
      <c r="G115" s="14">
        <v>523</v>
      </c>
      <c r="H115" s="15">
        <v>91.33</v>
      </c>
      <c r="I115" s="16" t="str">
        <f t="shared" si="4"/>
        <v>优秀</v>
      </c>
      <c r="J115" s="20"/>
      <c r="K115" s="16"/>
    </row>
    <row r="116" ht="20" customHeight="1" spans="1:11">
      <c r="A116" s="11">
        <v>114</v>
      </c>
      <c r="B116" s="34"/>
      <c r="C116" s="35"/>
      <c r="D116" s="51"/>
      <c r="E116" s="36"/>
      <c r="F116" s="14" t="s">
        <v>35</v>
      </c>
      <c r="G116" s="14">
        <v>524</v>
      </c>
      <c r="H116" s="15">
        <v>87.67</v>
      </c>
      <c r="I116" s="16" t="str">
        <f t="shared" si="4"/>
        <v>良好</v>
      </c>
      <c r="J116" s="24"/>
      <c r="K116" s="16"/>
    </row>
    <row r="117" ht="20" customHeight="1" spans="1:11">
      <c r="A117" s="11">
        <v>115</v>
      </c>
      <c r="B117" s="34"/>
      <c r="C117" s="35"/>
      <c r="D117" s="43" t="s">
        <v>44</v>
      </c>
      <c r="E117" s="16" t="s">
        <v>45</v>
      </c>
      <c r="F117" s="14" t="s">
        <v>23</v>
      </c>
      <c r="G117" s="14">
        <v>301</v>
      </c>
      <c r="H117" s="15">
        <v>75</v>
      </c>
      <c r="I117" s="16" t="str">
        <f t="shared" si="4"/>
        <v>合格</v>
      </c>
      <c r="J117" s="17">
        <f>AVERAGE(H117:H136)</f>
        <v>73.766</v>
      </c>
      <c r="K117" s="16"/>
    </row>
    <row r="118" ht="20" customHeight="1" spans="1:11">
      <c r="A118" s="11">
        <v>116</v>
      </c>
      <c r="B118" s="34"/>
      <c r="C118" s="35"/>
      <c r="D118" s="44"/>
      <c r="E118" s="16" t="s">
        <v>46</v>
      </c>
      <c r="F118" s="14" t="s">
        <v>23</v>
      </c>
      <c r="G118" s="14">
        <v>302</v>
      </c>
      <c r="H118" s="15">
        <v>75.33</v>
      </c>
      <c r="I118" s="16" t="str">
        <f t="shared" si="4"/>
        <v>合格</v>
      </c>
      <c r="J118" s="20"/>
      <c r="K118" s="16"/>
    </row>
    <row r="119" ht="20" customHeight="1" spans="1:11">
      <c r="A119" s="11">
        <v>117</v>
      </c>
      <c r="B119" s="34"/>
      <c r="C119" s="35"/>
      <c r="D119" s="44"/>
      <c r="E119" s="16" t="s">
        <v>47</v>
      </c>
      <c r="F119" s="14" t="s">
        <v>23</v>
      </c>
      <c r="G119" s="14">
        <v>303</v>
      </c>
      <c r="H119" s="15">
        <v>70</v>
      </c>
      <c r="I119" s="16" t="str">
        <f t="shared" si="4"/>
        <v>合格</v>
      </c>
      <c r="J119" s="20"/>
      <c r="K119" s="16"/>
    </row>
    <row r="120" ht="20" customHeight="1" spans="1:11">
      <c r="A120" s="11">
        <v>118</v>
      </c>
      <c r="B120" s="34"/>
      <c r="C120" s="35"/>
      <c r="D120" s="44"/>
      <c r="E120" s="16" t="s">
        <v>48</v>
      </c>
      <c r="F120" s="14" t="s">
        <v>23</v>
      </c>
      <c r="G120" s="14">
        <v>304</v>
      </c>
      <c r="H120" s="15">
        <v>72</v>
      </c>
      <c r="I120" s="16" t="str">
        <f t="shared" si="4"/>
        <v>合格</v>
      </c>
      <c r="J120" s="20"/>
      <c r="K120" s="16"/>
    </row>
    <row r="121" ht="20" customHeight="1" spans="1:11">
      <c r="A121" s="11">
        <v>119</v>
      </c>
      <c r="B121" s="34"/>
      <c r="C121" s="35"/>
      <c r="D121" s="44"/>
      <c r="E121" s="16" t="s">
        <v>47</v>
      </c>
      <c r="F121" s="14" t="s">
        <v>23</v>
      </c>
      <c r="G121" s="14">
        <v>305</v>
      </c>
      <c r="H121" s="15">
        <v>74.33</v>
      </c>
      <c r="I121" s="16" t="str">
        <f t="shared" si="4"/>
        <v>合格</v>
      </c>
      <c r="J121" s="20"/>
      <c r="K121" s="16"/>
    </row>
    <row r="122" ht="20" customHeight="1" spans="1:11">
      <c r="A122" s="11">
        <v>120</v>
      </c>
      <c r="B122" s="34"/>
      <c r="C122" s="35"/>
      <c r="D122" s="44"/>
      <c r="E122" s="16" t="s">
        <v>48</v>
      </c>
      <c r="F122" s="14" t="s">
        <v>23</v>
      </c>
      <c r="G122" s="14">
        <v>306</v>
      </c>
      <c r="H122" s="15">
        <v>72</v>
      </c>
      <c r="I122" s="16" t="str">
        <f t="shared" si="4"/>
        <v>合格</v>
      </c>
      <c r="J122" s="20"/>
      <c r="K122" s="16"/>
    </row>
    <row r="123" ht="20" customHeight="1" spans="1:11">
      <c r="A123" s="11">
        <v>121</v>
      </c>
      <c r="B123" s="34"/>
      <c r="C123" s="35"/>
      <c r="D123" s="44"/>
      <c r="E123" s="16" t="s">
        <v>49</v>
      </c>
      <c r="F123" s="14" t="s">
        <v>23</v>
      </c>
      <c r="G123" s="14">
        <v>307</v>
      </c>
      <c r="H123" s="15">
        <v>76.67</v>
      </c>
      <c r="I123" s="16" t="str">
        <f t="shared" si="4"/>
        <v>合格</v>
      </c>
      <c r="J123" s="20"/>
      <c r="K123" s="16"/>
    </row>
    <row r="124" ht="20" customHeight="1" spans="1:11">
      <c r="A124" s="11">
        <v>122</v>
      </c>
      <c r="B124" s="34"/>
      <c r="C124" s="35"/>
      <c r="D124" s="44"/>
      <c r="E124" s="16" t="s">
        <v>50</v>
      </c>
      <c r="F124" s="14" t="s">
        <v>23</v>
      </c>
      <c r="G124" s="14">
        <v>308</v>
      </c>
      <c r="H124" s="15">
        <v>71.33</v>
      </c>
      <c r="I124" s="16" t="str">
        <f t="shared" si="4"/>
        <v>合格</v>
      </c>
      <c r="J124" s="20"/>
      <c r="K124" s="16"/>
    </row>
    <row r="125" ht="20" customHeight="1" spans="1:11">
      <c r="A125" s="11">
        <v>123</v>
      </c>
      <c r="B125" s="34"/>
      <c r="C125" s="35"/>
      <c r="D125" s="44"/>
      <c r="E125" s="16" t="s">
        <v>45</v>
      </c>
      <c r="F125" s="14" t="s">
        <v>23</v>
      </c>
      <c r="G125" s="14">
        <v>309</v>
      </c>
      <c r="H125" s="15">
        <v>75</v>
      </c>
      <c r="I125" s="16" t="str">
        <f t="shared" si="4"/>
        <v>合格</v>
      </c>
      <c r="J125" s="20"/>
      <c r="K125" s="16"/>
    </row>
    <row r="126" ht="20" customHeight="1" spans="1:11">
      <c r="A126" s="11">
        <v>124</v>
      </c>
      <c r="B126" s="34"/>
      <c r="C126" s="35"/>
      <c r="D126" s="44"/>
      <c r="E126" s="16" t="s">
        <v>51</v>
      </c>
      <c r="F126" s="14" t="s">
        <v>23</v>
      </c>
      <c r="G126" s="14">
        <v>310</v>
      </c>
      <c r="H126" s="15">
        <v>79</v>
      </c>
      <c r="I126" s="16" t="str">
        <f t="shared" si="4"/>
        <v>合格</v>
      </c>
      <c r="J126" s="20"/>
      <c r="K126" s="16"/>
    </row>
    <row r="127" ht="20" customHeight="1" spans="1:11">
      <c r="A127" s="11">
        <v>125</v>
      </c>
      <c r="B127" s="34"/>
      <c r="C127" s="35"/>
      <c r="D127" s="44"/>
      <c r="E127" s="16" t="s">
        <v>52</v>
      </c>
      <c r="F127" s="14" t="s">
        <v>23</v>
      </c>
      <c r="G127" s="14">
        <v>311</v>
      </c>
      <c r="H127" s="15">
        <v>80.67</v>
      </c>
      <c r="I127" s="16" t="str">
        <f t="shared" si="4"/>
        <v>良好</v>
      </c>
      <c r="J127" s="20"/>
      <c r="K127" s="16"/>
    </row>
    <row r="128" ht="20" customHeight="1" spans="1:11">
      <c r="A128" s="11">
        <v>126</v>
      </c>
      <c r="B128" s="34"/>
      <c r="C128" s="35"/>
      <c r="D128" s="44"/>
      <c r="E128" s="16" t="s">
        <v>45</v>
      </c>
      <c r="F128" s="14" t="s">
        <v>23</v>
      </c>
      <c r="G128" s="14">
        <v>312</v>
      </c>
      <c r="H128" s="15">
        <v>73.33</v>
      </c>
      <c r="I128" s="16" t="str">
        <f t="shared" si="4"/>
        <v>合格</v>
      </c>
      <c r="J128" s="20"/>
      <c r="K128" s="16"/>
    </row>
    <row r="129" ht="20" customHeight="1" spans="1:11">
      <c r="A129" s="11">
        <v>127</v>
      </c>
      <c r="B129" s="34"/>
      <c r="C129" s="35"/>
      <c r="D129" s="44"/>
      <c r="E129" s="11" t="s">
        <v>53</v>
      </c>
      <c r="F129" s="14" t="s">
        <v>23</v>
      </c>
      <c r="G129" s="14">
        <v>314</v>
      </c>
      <c r="H129" s="15">
        <v>73.33</v>
      </c>
      <c r="I129" s="16" t="str">
        <f t="shared" si="4"/>
        <v>合格</v>
      </c>
      <c r="J129" s="20"/>
      <c r="K129" s="16"/>
    </row>
    <row r="130" ht="20" customHeight="1" spans="1:11">
      <c r="A130" s="11">
        <v>128</v>
      </c>
      <c r="B130" s="34"/>
      <c r="C130" s="35"/>
      <c r="D130" s="44"/>
      <c r="E130" s="21" t="s">
        <v>54</v>
      </c>
      <c r="F130" s="14" t="s">
        <v>23</v>
      </c>
      <c r="G130" s="14">
        <v>315</v>
      </c>
      <c r="H130" s="15">
        <v>74.33</v>
      </c>
      <c r="I130" s="16" t="str">
        <f t="shared" si="4"/>
        <v>合格</v>
      </c>
      <c r="J130" s="20"/>
      <c r="K130" s="16"/>
    </row>
    <row r="131" ht="20" customHeight="1" spans="1:11">
      <c r="A131" s="11">
        <v>129</v>
      </c>
      <c r="B131" s="34"/>
      <c r="C131" s="35"/>
      <c r="D131" s="44"/>
      <c r="E131" s="11" t="s">
        <v>55</v>
      </c>
      <c r="F131" s="14" t="s">
        <v>23</v>
      </c>
      <c r="G131" s="14">
        <v>316</v>
      </c>
      <c r="H131" s="15">
        <v>75.33</v>
      </c>
      <c r="I131" s="16" t="str">
        <f t="shared" si="4"/>
        <v>合格</v>
      </c>
      <c r="J131" s="20"/>
      <c r="K131" s="16"/>
    </row>
    <row r="132" ht="20" customHeight="1" spans="1:11">
      <c r="A132" s="11">
        <v>130</v>
      </c>
      <c r="B132" s="34"/>
      <c r="C132" s="35"/>
      <c r="D132" s="44"/>
      <c r="E132" s="11" t="s">
        <v>56</v>
      </c>
      <c r="F132" s="14" t="s">
        <v>23</v>
      </c>
      <c r="G132" s="14">
        <v>317</v>
      </c>
      <c r="H132" s="15">
        <v>70.67</v>
      </c>
      <c r="I132" s="16" t="str">
        <f t="shared" si="4"/>
        <v>合格</v>
      </c>
      <c r="J132" s="20"/>
      <c r="K132" s="16"/>
    </row>
    <row r="133" ht="20" customHeight="1" spans="1:11">
      <c r="A133" s="11">
        <v>131</v>
      </c>
      <c r="B133" s="34"/>
      <c r="C133" s="35"/>
      <c r="D133" s="44"/>
      <c r="E133" s="16" t="s">
        <v>47</v>
      </c>
      <c r="F133" s="14" t="s">
        <v>23</v>
      </c>
      <c r="G133" s="14">
        <v>318</v>
      </c>
      <c r="H133" s="15">
        <v>80</v>
      </c>
      <c r="I133" s="16" t="str">
        <f t="shared" si="4"/>
        <v>良好</v>
      </c>
      <c r="J133" s="20"/>
      <c r="K133" s="16"/>
    </row>
    <row r="134" ht="20" customHeight="1" spans="1:11">
      <c r="A134" s="11">
        <v>132</v>
      </c>
      <c r="B134" s="34"/>
      <c r="C134" s="35"/>
      <c r="D134" s="44"/>
      <c r="E134" s="21" t="s">
        <v>54</v>
      </c>
      <c r="F134" s="14" t="s">
        <v>23</v>
      </c>
      <c r="G134" s="14">
        <v>319</v>
      </c>
      <c r="H134" s="15">
        <v>73</v>
      </c>
      <c r="I134" s="16" t="str">
        <f t="shared" si="4"/>
        <v>合格</v>
      </c>
      <c r="J134" s="20"/>
      <c r="K134" s="16"/>
    </row>
    <row r="135" ht="20" customHeight="1" spans="1:11">
      <c r="A135" s="11">
        <v>133</v>
      </c>
      <c r="B135" s="34"/>
      <c r="C135" s="35"/>
      <c r="D135" s="44"/>
      <c r="E135" s="11" t="s">
        <v>57</v>
      </c>
      <c r="F135" s="14" t="s">
        <v>23</v>
      </c>
      <c r="G135" s="14">
        <v>320</v>
      </c>
      <c r="H135" s="15">
        <v>61.67</v>
      </c>
      <c r="I135" s="16" t="str">
        <f t="shared" si="4"/>
        <v>不合格</v>
      </c>
      <c r="J135" s="20"/>
      <c r="K135" s="16" t="s">
        <v>58</v>
      </c>
    </row>
    <row r="136" ht="20" customHeight="1" spans="1:11">
      <c r="A136" s="11">
        <v>134</v>
      </c>
      <c r="B136" s="34"/>
      <c r="C136" s="35"/>
      <c r="D136" s="45"/>
      <c r="E136" s="42" t="s">
        <v>59</v>
      </c>
      <c r="F136" s="14" t="s">
        <v>23</v>
      </c>
      <c r="G136" s="14">
        <v>324</v>
      </c>
      <c r="H136" s="15">
        <v>72.33</v>
      </c>
      <c r="I136" s="16" t="str">
        <f t="shared" si="4"/>
        <v>合格</v>
      </c>
      <c r="J136" s="24"/>
      <c r="K136" s="16"/>
    </row>
    <row r="137" ht="20" customHeight="1" spans="1:11">
      <c r="A137" s="11">
        <v>135</v>
      </c>
      <c r="B137" s="34"/>
      <c r="C137" s="35"/>
      <c r="D137" s="13" t="s">
        <v>60</v>
      </c>
      <c r="E137" s="42" t="s">
        <v>61</v>
      </c>
      <c r="F137" s="14" t="s">
        <v>23</v>
      </c>
      <c r="G137" s="14">
        <v>321</v>
      </c>
      <c r="H137" s="15">
        <v>73.33</v>
      </c>
      <c r="I137" s="16" t="str">
        <f t="shared" si="4"/>
        <v>合格</v>
      </c>
      <c r="J137" s="17">
        <f>AVERAGE(H137:H139)</f>
        <v>76.11</v>
      </c>
      <c r="K137" s="16" t="s">
        <v>62</v>
      </c>
    </row>
    <row r="138" ht="20" customHeight="1" spans="1:11">
      <c r="A138" s="11">
        <v>136</v>
      </c>
      <c r="B138" s="34"/>
      <c r="C138" s="35"/>
      <c r="D138" s="19"/>
      <c r="E138" s="43" t="s">
        <v>63</v>
      </c>
      <c r="F138" s="14" t="s">
        <v>23</v>
      </c>
      <c r="G138" s="14">
        <v>322</v>
      </c>
      <c r="H138" s="15">
        <v>76.67</v>
      </c>
      <c r="I138" s="16" t="str">
        <f t="shared" si="4"/>
        <v>合格</v>
      </c>
      <c r="J138" s="20"/>
      <c r="K138" s="16"/>
    </row>
    <row r="139" ht="20" customHeight="1" spans="1:11">
      <c r="A139" s="11">
        <v>137</v>
      </c>
      <c r="B139" s="39"/>
      <c r="C139" s="36"/>
      <c r="D139" s="22"/>
      <c r="E139" s="45"/>
      <c r="F139" s="14" t="s">
        <v>23</v>
      </c>
      <c r="G139" s="14">
        <v>323</v>
      </c>
      <c r="H139" s="15">
        <v>78.33</v>
      </c>
      <c r="I139" s="16" t="str">
        <f t="shared" si="4"/>
        <v>合格</v>
      </c>
      <c r="J139" s="24"/>
      <c r="K139" s="16"/>
    </row>
    <row r="141" spans="1:11">
      <c r="E141" s="52"/>
      <c r="I141" s="26"/>
    </row>
    <row r="142" spans="1:11">
      <c r="E142" s="52"/>
      <c r="I142" s="26"/>
    </row>
    <row r="143" spans="1:11">
      <c r="I143" s="26"/>
    </row>
    <row r="144" spans="1:11">
      <c r="I144" s="26"/>
    </row>
    <row r="145" spans="9:9">
      <c r="I145" s="26"/>
    </row>
    <row r="146" spans="9:9">
      <c r="I146" s="26"/>
    </row>
    <row r="147" spans="9:9">
      <c r="I147" s="26"/>
    </row>
    <row r="148" spans="9:9">
      <c r="I148" s="26"/>
    </row>
    <row r="149" spans="9:9">
      <c r="I149" s="26"/>
    </row>
    <row r="150" spans="9:9">
      <c r="I150" s="26"/>
    </row>
    <row r="151" spans="9:9">
      <c r="I151" s="26"/>
    </row>
    <row r="152" spans="9:9">
      <c r="I152" s="26"/>
    </row>
    <row r="153" spans="9:9">
      <c r="I153" s="26"/>
    </row>
    <row r="154" spans="9:9">
      <c r="I154" s="26"/>
    </row>
    <row r="155" spans="9:9">
      <c r="I155" s="26"/>
    </row>
    <row r="156" spans="9:9">
      <c r="I156" s="26"/>
    </row>
    <row r="157" spans="9:9">
      <c r="I157" s="26"/>
    </row>
    <row r="158" spans="9:9">
      <c r="I158" s="26"/>
    </row>
    <row r="159" spans="9:9">
      <c r="I159" s="26"/>
    </row>
    <row r="160" spans="9:9">
      <c r="I160" s="26"/>
    </row>
    <row r="161" spans="9:9">
      <c r="I161" s="26"/>
    </row>
    <row r="162" spans="9:9">
      <c r="I162" s="26"/>
    </row>
    <row r="163" spans="9:9">
      <c r="I163" s="26"/>
    </row>
    <row r="164" spans="9:9">
      <c r="I164" s="26"/>
    </row>
    <row r="165" spans="9:9">
      <c r="I165" s="26"/>
    </row>
    <row r="166" spans="9:9">
      <c r="I166" s="26"/>
    </row>
    <row r="167" spans="9:9">
      <c r="I167" s="26"/>
    </row>
    <row r="168" spans="9:9">
      <c r="I168" s="26"/>
    </row>
    <row r="169" spans="9:9">
      <c r="I169" s="26"/>
    </row>
    <row r="170" spans="9:9">
      <c r="I170" s="26"/>
    </row>
    <row r="171" spans="9:9">
      <c r="I171" s="26"/>
    </row>
  </sheetData>
  <autoFilter xmlns:etc="http://www.wps.cn/officeDocument/2017/etCustomData" ref="A2:I171" etc:filterBottomFollowUsedRange="0">
    <extLst/>
  </autoFilter>
  <mergeCells count="35">
    <mergeCell ref="A1:K1"/>
    <mergeCell ref="B3:B38"/>
    <mergeCell ref="B40:B70"/>
    <mergeCell ref="B71:B139"/>
    <mergeCell ref="C3:C38"/>
    <mergeCell ref="C40:C70"/>
    <mergeCell ref="C71:C139"/>
    <mergeCell ref="D3:D39"/>
    <mergeCell ref="D40:D63"/>
    <mergeCell ref="D64:D116"/>
    <mergeCell ref="D117:D136"/>
    <mergeCell ref="D137:D139"/>
    <mergeCell ref="E4:E5"/>
    <mergeCell ref="E6:E14"/>
    <mergeCell ref="E22:E26"/>
    <mergeCell ref="E30:E35"/>
    <mergeCell ref="E37:E38"/>
    <mergeCell ref="E41:E54"/>
    <mergeCell ref="E61:E62"/>
    <mergeCell ref="E64:E68"/>
    <mergeCell ref="E69:E70"/>
    <mergeCell ref="E77:E80"/>
    <mergeCell ref="E81:E82"/>
    <mergeCell ref="E90:E91"/>
    <mergeCell ref="E95:E97"/>
    <mergeCell ref="E99:E101"/>
    <mergeCell ref="E105:E106"/>
    <mergeCell ref="E109:E110"/>
    <mergeCell ref="E114:E116"/>
    <mergeCell ref="E138:E139"/>
    <mergeCell ref="J3:J39"/>
    <mergeCell ref="J40:J63"/>
    <mergeCell ref="J64:J116"/>
    <mergeCell ref="J117:J136"/>
    <mergeCell ref="J137:J13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8"/>
  <sheetViews>
    <sheetView tabSelected="1" workbookViewId="0">
      <selection activeCell="K13" sqref="K13"/>
    </sheetView>
  </sheetViews>
  <sheetFormatPr defaultColWidth="9" defaultRowHeight="14.25"/>
  <cols>
    <col min="1" max="1" width="11.25" style="1" customWidth="1"/>
    <col min="2" max="2" width="11.25" style="1" hidden="1" customWidth="1"/>
    <col min="3" max="3" width="34.225" style="1" hidden="1" customWidth="1"/>
    <col min="4" max="4" width="37.8916666666667" style="3" customWidth="1"/>
    <col min="5" max="5" width="25.3333333333333" style="1" customWidth="1"/>
    <col min="6" max="7" width="11.25" style="1" customWidth="1"/>
    <col min="8" max="8" width="11.25" style="4" customWidth="1"/>
    <col min="9" max="9" width="11.25" style="1" customWidth="1"/>
    <col min="10" max="10" width="11.25" style="3" customWidth="1"/>
    <col min="11" max="11" width="30.7416666666667" style="3" customWidth="1"/>
    <col min="12" max="16384" width="9" style="3"/>
  </cols>
  <sheetData>
    <row r="1" ht="40" customHeight="1" spans="1:12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8"/>
    </row>
    <row r="2" s="1" customFormat="1" ht="30" customHeight="1" spans="1:12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9" t="s">
        <v>8</v>
      </c>
      <c r="I2" s="28" t="s">
        <v>9</v>
      </c>
      <c r="J2" s="28" t="s">
        <v>10</v>
      </c>
      <c r="K2" s="28" t="s">
        <v>11</v>
      </c>
    </row>
    <row r="3" s="27" customFormat="1" ht="20" customHeight="1" spans="1:12">
      <c r="A3" s="11">
        <v>1</v>
      </c>
      <c r="B3" s="12" t="s">
        <v>64</v>
      </c>
      <c r="C3" s="12" t="s">
        <v>65</v>
      </c>
      <c r="D3" s="13" t="s">
        <v>66</v>
      </c>
      <c r="E3" s="13" t="s">
        <v>67</v>
      </c>
      <c r="F3" s="14" t="s">
        <v>68</v>
      </c>
      <c r="G3" s="14">
        <v>302</v>
      </c>
      <c r="H3" s="15">
        <v>77.67</v>
      </c>
      <c r="I3" s="16" t="str">
        <f t="shared" ref="I3:I14" si="0">IF(H3&gt;=90,"优秀",IF(H3&gt;=80,"良好",IF(H3&gt;=70,"合格","不合格")))</f>
        <v>合格</v>
      </c>
      <c r="J3" s="17">
        <f>AVERAGE(H3:H48)</f>
        <v>80.2830434782609</v>
      </c>
      <c r="K3" s="16" t="s">
        <v>69</v>
      </c>
    </row>
    <row r="4" s="27" customFormat="1" ht="20" customHeight="1" spans="1:12">
      <c r="A4" s="11">
        <v>2</v>
      </c>
      <c r="B4" s="18"/>
      <c r="C4" s="18"/>
      <c r="D4" s="19"/>
      <c r="E4" s="22"/>
      <c r="F4" s="14" t="s">
        <v>68</v>
      </c>
      <c r="G4" s="14">
        <v>303</v>
      </c>
      <c r="H4" s="15">
        <v>75</v>
      </c>
      <c r="I4" s="16" t="str">
        <f t="shared" si="0"/>
        <v>合格</v>
      </c>
      <c r="J4" s="20"/>
      <c r="K4" s="16" t="s">
        <v>70</v>
      </c>
    </row>
    <row r="5" s="27" customFormat="1" ht="20" customHeight="1" spans="1:12">
      <c r="A5" s="11">
        <v>3</v>
      </c>
      <c r="B5" s="18"/>
      <c r="C5" s="18"/>
      <c r="D5" s="19"/>
      <c r="E5" s="21" t="s">
        <v>71</v>
      </c>
      <c r="F5" s="14" t="s">
        <v>68</v>
      </c>
      <c r="G5" s="14">
        <v>304</v>
      </c>
      <c r="H5" s="15">
        <v>73.67</v>
      </c>
      <c r="I5" s="16" t="str">
        <f t="shared" si="0"/>
        <v>合格</v>
      </c>
      <c r="J5" s="20"/>
      <c r="K5" s="16" t="s">
        <v>72</v>
      </c>
    </row>
    <row r="6" s="27" customFormat="1" ht="20" customHeight="1" spans="1:12">
      <c r="A6" s="11">
        <v>4</v>
      </c>
      <c r="B6" s="18"/>
      <c r="C6" s="18"/>
      <c r="D6" s="19"/>
      <c r="E6" s="13" t="s">
        <v>67</v>
      </c>
      <c r="F6" s="14" t="s">
        <v>68</v>
      </c>
      <c r="G6" s="14">
        <v>305</v>
      </c>
      <c r="H6" s="15">
        <v>76</v>
      </c>
      <c r="I6" s="16" t="str">
        <f t="shared" si="0"/>
        <v>合格</v>
      </c>
      <c r="J6" s="20"/>
      <c r="K6" s="16" t="s">
        <v>62</v>
      </c>
    </row>
    <row r="7" s="27" customFormat="1" ht="20" customHeight="1" spans="1:12">
      <c r="A7" s="11">
        <v>5</v>
      </c>
      <c r="B7" s="18"/>
      <c r="C7" s="18"/>
      <c r="D7" s="19"/>
      <c r="E7" s="22"/>
      <c r="F7" s="14" t="s">
        <v>68</v>
      </c>
      <c r="G7" s="14">
        <v>306</v>
      </c>
      <c r="H7" s="15">
        <v>79</v>
      </c>
      <c r="I7" s="16" t="str">
        <f t="shared" si="0"/>
        <v>合格</v>
      </c>
      <c r="J7" s="20"/>
      <c r="K7" s="16"/>
    </row>
    <row r="8" s="27" customFormat="1" ht="20" customHeight="1" spans="1:12">
      <c r="A8" s="11">
        <v>6</v>
      </c>
      <c r="B8" s="18"/>
      <c r="C8" s="18"/>
      <c r="D8" s="19"/>
      <c r="E8" s="13" t="s">
        <v>73</v>
      </c>
      <c r="F8" s="14" t="s">
        <v>68</v>
      </c>
      <c r="G8" s="14">
        <v>307</v>
      </c>
      <c r="H8" s="15">
        <v>80</v>
      </c>
      <c r="I8" s="16" t="str">
        <f t="shared" si="0"/>
        <v>良好</v>
      </c>
      <c r="J8" s="20"/>
      <c r="K8" s="16"/>
    </row>
    <row r="9" s="27" customFormat="1" ht="20" customHeight="1" spans="1:12">
      <c r="A9" s="11">
        <v>7</v>
      </c>
      <c r="B9" s="18"/>
      <c r="C9" s="18"/>
      <c r="D9" s="19"/>
      <c r="E9" s="22"/>
      <c r="F9" s="14" t="s">
        <v>68</v>
      </c>
      <c r="G9" s="14">
        <v>308</v>
      </c>
      <c r="H9" s="15">
        <v>75</v>
      </c>
      <c r="I9" s="16" t="str">
        <f t="shared" si="0"/>
        <v>合格</v>
      </c>
      <c r="J9" s="20"/>
      <c r="K9" s="16"/>
    </row>
    <row r="10" s="27" customFormat="1" ht="20" customHeight="1" spans="1:12">
      <c r="A10" s="11">
        <v>8</v>
      </c>
      <c r="B10" s="18"/>
      <c r="C10" s="18"/>
      <c r="D10" s="19"/>
      <c r="E10" s="21" t="s">
        <v>74</v>
      </c>
      <c r="F10" s="14" t="s">
        <v>68</v>
      </c>
      <c r="G10" s="14">
        <v>309</v>
      </c>
      <c r="H10" s="15">
        <v>74.34</v>
      </c>
      <c r="I10" s="16" t="str">
        <f t="shared" si="0"/>
        <v>合格</v>
      </c>
      <c r="J10" s="20"/>
      <c r="K10" s="16"/>
    </row>
    <row r="11" s="27" customFormat="1" ht="20" customHeight="1" spans="1:12">
      <c r="A11" s="11">
        <v>9</v>
      </c>
      <c r="B11" s="18"/>
      <c r="C11" s="18"/>
      <c r="D11" s="19"/>
      <c r="E11" s="13" t="s">
        <v>75</v>
      </c>
      <c r="F11" s="14" t="s">
        <v>68</v>
      </c>
      <c r="G11" s="14">
        <v>310</v>
      </c>
      <c r="H11" s="15">
        <v>76</v>
      </c>
      <c r="I11" s="16" t="str">
        <f t="shared" si="0"/>
        <v>合格</v>
      </c>
      <c r="J11" s="20"/>
      <c r="K11" s="16"/>
    </row>
    <row r="12" s="27" customFormat="1" ht="20" customHeight="1" spans="1:12">
      <c r="A12" s="11">
        <v>10</v>
      </c>
      <c r="B12" s="18"/>
      <c r="C12" s="18"/>
      <c r="D12" s="19"/>
      <c r="E12" s="22"/>
      <c r="F12" s="14" t="s">
        <v>68</v>
      </c>
      <c r="G12" s="14">
        <v>311</v>
      </c>
      <c r="H12" s="15">
        <v>81</v>
      </c>
      <c r="I12" s="16" t="str">
        <f t="shared" si="0"/>
        <v>良好</v>
      </c>
      <c r="J12" s="20"/>
      <c r="K12" s="16"/>
    </row>
    <row r="13" s="27" customFormat="1" ht="20" customHeight="1" spans="1:12">
      <c r="A13" s="11">
        <v>11</v>
      </c>
      <c r="B13" s="18"/>
      <c r="C13" s="18"/>
      <c r="D13" s="19"/>
      <c r="E13" s="21" t="s">
        <v>76</v>
      </c>
      <c r="F13" s="14" t="s">
        <v>68</v>
      </c>
      <c r="G13" s="14">
        <v>313</v>
      </c>
      <c r="H13" s="15">
        <v>75</v>
      </c>
      <c r="I13" s="16" t="str">
        <f t="shared" si="0"/>
        <v>合格</v>
      </c>
      <c r="J13" s="20"/>
      <c r="K13" s="16" t="s">
        <v>62</v>
      </c>
    </row>
    <row r="14" s="27" customFormat="1" ht="20" customHeight="1" spans="1:12">
      <c r="A14" s="11">
        <v>12</v>
      </c>
      <c r="B14" s="18"/>
      <c r="C14" s="18"/>
      <c r="D14" s="19"/>
      <c r="E14" s="13" t="s">
        <v>73</v>
      </c>
      <c r="F14" s="14" t="s">
        <v>68</v>
      </c>
      <c r="G14" s="14">
        <v>314</v>
      </c>
      <c r="H14" s="15">
        <v>73.67</v>
      </c>
      <c r="I14" s="16" t="str">
        <f t="shared" si="0"/>
        <v>合格</v>
      </c>
      <c r="J14" s="20"/>
      <c r="K14" s="16" t="s">
        <v>62</v>
      </c>
    </row>
    <row r="15" s="27" customFormat="1" ht="20" customHeight="1" spans="1:12">
      <c r="A15" s="11">
        <v>13</v>
      </c>
      <c r="B15" s="18"/>
      <c r="C15" s="18"/>
      <c r="D15" s="19"/>
      <c r="E15" s="22"/>
      <c r="F15" s="14" t="s">
        <v>68</v>
      </c>
      <c r="G15" s="14">
        <v>316</v>
      </c>
      <c r="H15" s="15">
        <v>80.67</v>
      </c>
      <c r="I15" s="16" t="str">
        <f t="shared" ref="I15:I32" si="1">IF(H15&gt;=90,"优秀",IF(H15&gt;=80,"良好",IF(H15&gt;=70,"合格","不合格")))</f>
        <v>良好</v>
      </c>
      <c r="J15" s="20"/>
      <c r="K15" s="16"/>
    </row>
    <row r="16" s="27" customFormat="1" ht="20" customHeight="1" spans="1:12">
      <c r="A16" s="11">
        <v>14</v>
      </c>
      <c r="B16" s="18"/>
      <c r="C16" s="18"/>
      <c r="D16" s="19"/>
      <c r="E16" s="13" t="s">
        <v>75</v>
      </c>
      <c r="F16" s="14" t="s">
        <v>68</v>
      </c>
      <c r="G16" s="14">
        <v>317</v>
      </c>
      <c r="H16" s="15">
        <v>74</v>
      </c>
      <c r="I16" s="16" t="str">
        <f t="shared" si="1"/>
        <v>合格</v>
      </c>
      <c r="J16" s="20"/>
      <c r="K16" s="16"/>
    </row>
    <row r="17" s="27" customFormat="1" ht="20" customHeight="1" spans="1:11">
      <c r="A17" s="11">
        <v>15</v>
      </c>
      <c r="B17" s="18"/>
      <c r="C17" s="18"/>
      <c r="D17" s="19"/>
      <c r="E17" s="19"/>
      <c r="F17" s="14" t="s">
        <v>68</v>
      </c>
      <c r="G17" s="14">
        <v>320</v>
      </c>
      <c r="H17" s="15">
        <v>76</v>
      </c>
      <c r="I17" s="16" t="str">
        <f t="shared" si="1"/>
        <v>合格</v>
      </c>
      <c r="J17" s="20"/>
      <c r="K17" s="16"/>
    </row>
    <row r="18" s="27" customFormat="1" ht="20" customHeight="1" spans="1:11">
      <c r="A18" s="11">
        <v>16</v>
      </c>
      <c r="B18" s="18"/>
      <c r="C18" s="18"/>
      <c r="D18" s="19"/>
      <c r="E18" s="22"/>
      <c r="F18" s="14" t="s">
        <v>68</v>
      </c>
      <c r="G18" s="14">
        <v>322</v>
      </c>
      <c r="H18" s="15">
        <v>74</v>
      </c>
      <c r="I18" s="16" t="str">
        <f t="shared" si="1"/>
        <v>合格</v>
      </c>
      <c r="J18" s="20"/>
      <c r="K18" s="16"/>
    </row>
    <row r="19" s="27" customFormat="1" ht="20" customHeight="1" spans="1:11">
      <c r="A19" s="11">
        <v>17</v>
      </c>
      <c r="B19" s="18"/>
      <c r="C19" s="18"/>
      <c r="D19" s="19"/>
      <c r="E19" s="21" t="s">
        <v>77</v>
      </c>
      <c r="F19" s="14" t="s">
        <v>68</v>
      </c>
      <c r="G19" s="14">
        <v>323</v>
      </c>
      <c r="H19" s="15">
        <v>75</v>
      </c>
      <c r="I19" s="16" t="str">
        <f t="shared" si="1"/>
        <v>合格</v>
      </c>
      <c r="J19" s="20"/>
      <c r="K19" s="16"/>
    </row>
    <row r="20" s="27" customFormat="1" ht="20" customHeight="1" spans="1:11">
      <c r="A20" s="11">
        <v>18</v>
      </c>
      <c r="B20" s="23"/>
      <c r="C20" s="23"/>
      <c r="D20" s="19"/>
      <c r="E20" s="21" t="s">
        <v>78</v>
      </c>
      <c r="F20" s="14" t="s">
        <v>68</v>
      </c>
      <c r="G20" s="14">
        <v>330</v>
      </c>
      <c r="H20" s="15">
        <v>82</v>
      </c>
      <c r="I20" s="16" t="str">
        <f t="shared" si="1"/>
        <v>良好</v>
      </c>
      <c r="J20" s="20"/>
      <c r="K20" s="16"/>
    </row>
    <row r="21" s="27" customFormat="1" ht="20" customHeight="1" spans="1:11">
      <c r="A21" s="11">
        <v>19</v>
      </c>
      <c r="B21" s="12" t="s">
        <v>79</v>
      </c>
      <c r="C21" s="12" t="s">
        <v>80</v>
      </c>
      <c r="D21" s="19"/>
      <c r="E21" s="21" t="s">
        <v>81</v>
      </c>
      <c r="F21" s="30" t="s">
        <v>82</v>
      </c>
      <c r="G21" s="14">
        <v>603</v>
      </c>
      <c r="H21" s="15">
        <v>85</v>
      </c>
      <c r="I21" s="16" t="str">
        <f t="shared" si="1"/>
        <v>良好</v>
      </c>
      <c r="J21" s="20"/>
      <c r="K21" s="16"/>
    </row>
    <row r="22" s="27" customFormat="1" ht="20" customHeight="1" spans="1:11">
      <c r="A22" s="11">
        <v>20</v>
      </c>
      <c r="B22" s="18"/>
      <c r="C22" s="18"/>
      <c r="D22" s="19"/>
      <c r="E22" s="21" t="s">
        <v>83</v>
      </c>
      <c r="F22" s="30" t="s">
        <v>82</v>
      </c>
      <c r="G22" s="14">
        <v>604</v>
      </c>
      <c r="H22" s="15">
        <v>75</v>
      </c>
      <c r="I22" s="16" t="str">
        <f t="shared" si="1"/>
        <v>合格</v>
      </c>
      <c r="J22" s="20"/>
      <c r="K22" s="16" t="s">
        <v>84</v>
      </c>
    </row>
    <row r="23" s="27" customFormat="1" ht="20" customHeight="1" spans="1:11">
      <c r="A23" s="11">
        <v>21</v>
      </c>
      <c r="B23" s="18"/>
      <c r="C23" s="18"/>
      <c r="D23" s="19"/>
      <c r="E23" s="13" t="s">
        <v>85</v>
      </c>
      <c r="F23" s="30" t="s">
        <v>82</v>
      </c>
      <c r="G23" s="14">
        <v>605</v>
      </c>
      <c r="H23" s="15">
        <v>85</v>
      </c>
      <c r="I23" s="16" t="str">
        <f t="shared" si="1"/>
        <v>良好</v>
      </c>
      <c r="J23" s="20"/>
      <c r="K23" s="16"/>
    </row>
    <row r="24" s="27" customFormat="1" ht="20" customHeight="1" spans="1:11">
      <c r="A24" s="11">
        <v>22</v>
      </c>
      <c r="B24" s="18"/>
      <c r="C24" s="18"/>
      <c r="D24" s="19"/>
      <c r="E24" s="22"/>
      <c r="F24" s="30" t="s">
        <v>82</v>
      </c>
      <c r="G24" s="14">
        <v>606</v>
      </c>
      <c r="H24" s="15">
        <v>80</v>
      </c>
      <c r="I24" s="16" t="str">
        <f t="shared" ref="I24:I87" si="2">IF(H24&gt;=90,"优秀",IF(H24&gt;=80,"良好",IF(H24&gt;=70,"合格","不合格")))</f>
        <v>良好</v>
      </c>
      <c r="J24" s="20"/>
      <c r="K24" s="16"/>
    </row>
    <row r="25" s="27" customFormat="1" ht="20" customHeight="1" spans="1:11">
      <c r="A25" s="11">
        <v>23</v>
      </c>
      <c r="B25" s="18"/>
      <c r="C25" s="18"/>
      <c r="D25" s="19"/>
      <c r="E25" s="21" t="s">
        <v>86</v>
      </c>
      <c r="F25" s="30" t="s">
        <v>82</v>
      </c>
      <c r="G25" s="14">
        <v>607</v>
      </c>
      <c r="H25" s="15">
        <v>81.7</v>
      </c>
      <c r="I25" s="16" t="str">
        <f t="shared" si="2"/>
        <v>良好</v>
      </c>
      <c r="J25" s="20"/>
      <c r="K25" s="16"/>
    </row>
    <row r="26" s="27" customFormat="1" ht="20" customHeight="1" spans="1:11">
      <c r="A26" s="11">
        <v>24</v>
      </c>
      <c r="B26" s="18"/>
      <c r="C26" s="18"/>
      <c r="D26" s="19"/>
      <c r="E26" s="21" t="s">
        <v>85</v>
      </c>
      <c r="F26" s="30" t="s">
        <v>82</v>
      </c>
      <c r="G26" s="14">
        <v>608</v>
      </c>
      <c r="H26" s="15">
        <v>81.7</v>
      </c>
      <c r="I26" s="16" t="str">
        <f t="shared" si="2"/>
        <v>良好</v>
      </c>
      <c r="J26" s="20"/>
      <c r="K26" s="16"/>
    </row>
    <row r="27" s="27" customFormat="1" ht="20" customHeight="1" spans="1:11">
      <c r="A27" s="11">
        <v>25</v>
      </c>
      <c r="B27" s="18"/>
      <c r="C27" s="18"/>
      <c r="D27" s="19"/>
      <c r="E27" s="21" t="s">
        <v>73</v>
      </c>
      <c r="F27" s="30" t="s">
        <v>82</v>
      </c>
      <c r="G27" s="14">
        <v>609</v>
      </c>
      <c r="H27" s="15">
        <v>80</v>
      </c>
      <c r="I27" s="16" t="str">
        <f t="shared" si="2"/>
        <v>良好</v>
      </c>
      <c r="J27" s="20"/>
      <c r="K27" s="16"/>
    </row>
    <row r="28" s="27" customFormat="1" ht="20" customHeight="1" spans="1:11">
      <c r="A28" s="11">
        <v>26</v>
      </c>
      <c r="B28" s="18"/>
      <c r="C28" s="18"/>
      <c r="D28" s="19"/>
      <c r="E28" s="21" t="s">
        <v>85</v>
      </c>
      <c r="F28" s="30" t="s">
        <v>82</v>
      </c>
      <c r="G28" s="14">
        <v>610</v>
      </c>
      <c r="H28" s="15">
        <v>80</v>
      </c>
      <c r="I28" s="16" t="str">
        <f t="shared" si="2"/>
        <v>良好</v>
      </c>
      <c r="J28" s="20"/>
      <c r="K28" s="16"/>
    </row>
    <row r="29" s="27" customFormat="1" ht="20" customHeight="1" spans="1:11">
      <c r="A29" s="11">
        <v>27</v>
      </c>
      <c r="B29" s="18"/>
      <c r="C29" s="18"/>
      <c r="D29" s="19"/>
      <c r="E29" s="21" t="s">
        <v>87</v>
      </c>
      <c r="F29" s="30" t="s">
        <v>82</v>
      </c>
      <c r="G29" s="14">
        <v>611</v>
      </c>
      <c r="H29" s="15">
        <v>83.3</v>
      </c>
      <c r="I29" s="16" t="str">
        <f t="shared" si="2"/>
        <v>良好</v>
      </c>
      <c r="J29" s="20"/>
      <c r="K29" s="16"/>
    </row>
    <row r="30" s="27" customFormat="1" ht="20" customHeight="1" spans="1:11">
      <c r="A30" s="11">
        <v>28</v>
      </c>
      <c r="B30" s="18"/>
      <c r="C30" s="18"/>
      <c r="D30" s="19"/>
      <c r="E30" s="13" t="s">
        <v>88</v>
      </c>
      <c r="F30" s="30" t="s">
        <v>82</v>
      </c>
      <c r="G30" s="14">
        <v>612</v>
      </c>
      <c r="H30" s="15">
        <v>80</v>
      </c>
      <c r="I30" s="16" t="str">
        <f t="shared" si="2"/>
        <v>良好</v>
      </c>
      <c r="J30" s="20"/>
      <c r="K30" s="16"/>
    </row>
    <row r="31" s="27" customFormat="1" ht="20" customHeight="1" spans="1:11">
      <c r="A31" s="11">
        <v>29</v>
      </c>
      <c r="B31" s="18"/>
      <c r="C31" s="18"/>
      <c r="D31" s="19"/>
      <c r="E31" s="19"/>
      <c r="F31" s="30" t="s">
        <v>82</v>
      </c>
      <c r="G31" s="14">
        <v>613</v>
      </c>
      <c r="H31" s="15">
        <v>85</v>
      </c>
      <c r="I31" s="16" t="str">
        <f t="shared" si="2"/>
        <v>良好</v>
      </c>
      <c r="J31" s="20"/>
      <c r="K31" s="16"/>
    </row>
    <row r="32" s="27" customFormat="1" ht="20" customHeight="1" spans="1:11">
      <c r="A32" s="11">
        <v>30</v>
      </c>
      <c r="B32" s="18"/>
      <c r="C32" s="18"/>
      <c r="D32" s="19"/>
      <c r="E32" s="22"/>
      <c r="F32" s="30" t="s">
        <v>82</v>
      </c>
      <c r="G32" s="14">
        <v>614</v>
      </c>
      <c r="H32" s="15">
        <v>76.7</v>
      </c>
      <c r="I32" s="16" t="str">
        <f t="shared" si="2"/>
        <v>合格</v>
      </c>
      <c r="J32" s="20"/>
      <c r="K32" s="16" t="s">
        <v>89</v>
      </c>
    </row>
    <row r="33" s="27" customFormat="1" ht="20" customHeight="1" spans="1:11">
      <c r="A33" s="11">
        <v>31</v>
      </c>
      <c r="B33" s="18"/>
      <c r="C33" s="18"/>
      <c r="D33" s="19"/>
      <c r="E33" s="13" t="s">
        <v>85</v>
      </c>
      <c r="F33" s="30" t="s">
        <v>82</v>
      </c>
      <c r="G33" s="14">
        <v>615</v>
      </c>
      <c r="H33" s="15">
        <v>76.7</v>
      </c>
      <c r="I33" s="16" t="str">
        <f t="shared" si="2"/>
        <v>合格</v>
      </c>
      <c r="J33" s="20"/>
      <c r="K33" s="16" t="s">
        <v>62</v>
      </c>
    </row>
    <row r="34" s="27" customFormat="1" ht="20" customHeight="1" spans="1:11">
      <c r="A34" s="11">
        <v>32</v>
      </c>
      <c r="B34" s="18"/>
      <c r="C34" s="18"/>
      <c r="D34" s="19"/>
      <c r="E34" s="22"/>
      <c r="F34" s="30" t="s">
        <v>82</v>
      </c>
      <c r="G34" s="14">
        <v>616</v>
      </c>
      <c r="H34" s="15">
        <v>85</v>
      </c>
      <c r="I34" s="16" t="str">
        <f t="shared" si="2"/>
        <v>良好</v>
      </c>
      <c r="J34" s="20"/>
      <c r="K34" s="16"/>
    </row>
    <row r="35" s="27" customFormat="1" ht="20" customHeight="1" spans="1:11">
      <c r="A35" s="11">
        <v>33</v>
      </c>
      <c r="B35" s="18"/>
      <c r="C35" s="18"/>
      <c r="D35" s="19"/>
      <c r="E35" s="21" t="s">
        <v>90</v>
      </c>
      <c r="F35" s="30" t="s">
        <v>82</v>
      </c>
      <c r="G35" s="14">
        <v>617</v>
      </c>
      <c r="H35" s="15">
        <v>87</v>
      </c>
      <c r="I35" s="16" t="str">
        <f t="shared" si="2"/>
        <v>良好</v>
      </c>
      <c r="J35" s="20"/>
      <c r="K35" s="16"/>
    </row>
    <row r="36" s="27" customFormat="1" ht="20" customHeight="1" spans="1:11">
      <c r="A36" s="11">
        <v>34</v>
      </c>
      <c r="B36" s="18"/>
      <c r="C36" s="18"/>
      <c r="D36" s="19"/>
      <c r="E36" s="13" t="s">
        <v>85</v>
      </c>
      <c r="F36" s="30" t="s">
        <v>82</v>
      </c>
      <c r="G36" s="14">
        <v>618</v>
      </c>
      <c r="H36" s="15">
        <v>88.3</v>
      </c>
      <c r="I36" s="16" t="str">
        <f t="shared" si="2"/>
        <v>良好</v>
      </c>
      <c r="J36" s="20"/>
      <c r="K36" s="16"/>
    </row>
    <row r="37" s="27" customFormat="1" ht="20" customHeight="1" spans="1:11">
      <c r="A37" s="11">
        <v>35</v>
      </c>
      <c r="B37" s="18"/>
      <c r="C37" s="18"/>
      <c r="D37" s="19"/>
      <c r="E37" s="19"/>
      <c r="F37" s="30" t="s">
        <v>82</v>
      </c>
      <c r="G37" s="14">
        <v>619</v>
      </c>
      <c r="H37" s="15">
        <v>86.3</v>
      </c>
      <c r="I37" s="16" t="str">
        <f t="shared" si="2"/>
        <v>良好</v>
      </c>
      <c r="J37" s="20"/>
      <c r="K37" s="16"/>
    </row>
    <row r="38" s="27" customFormat="1" ht="20" customHeight="1" spans="1:11">
      <c r="A38" s="11">
        <v>36</v>
      </c>
      <c r="B38" s="18"/>
      <c r="C38" s="18"/>
      <c r="D38" s="19"/>
      <c r="E38" s="22"/>
      <c r="F38" s="30" t="s">
        <v>82</v>
      </c>
      <c r="G38" s="14">
        <v>620</v>
      </c>
      <c r="H38" s="15">
        <v>88.3</v>
      </c>
      <c r="I38" s="16" t="str">
        <f t="shared" si="2"/>
        <v>良好</v>
      </c>
      <c r="J38" s="20"/>
      <c r="K38" s="16"/>
    </row>
    <row r="39" s="27" customFormat="1" ht="20" customHeight="1" spans="1:11">
      <c r="A39" s="11">
        <v>37</v>
      </c>
      <c r="B39" s="18"/>
      <c r="C39" s="18"/>
      <c r="D39" s="19"/>
      <c r="E39" s="21" t="s">
        <v>87</v>
      </c>
      <c r="F39" s="30" t="s">
        <v>82</v>
      </c>
      <c r="G39" s="14">
        <v>621</v>
      </c>
      <c r="H39" s="15">
        <v>83.3</v>
      </c>
      <c r="I39" s="16" t="str">
        <f t="shared" si="2"/>
        <v>良好</v>
      </c>
      <c r="J39" s="20"/>
      <c r="K39" s="16"/>
    </row>
    <row r="40" s="27" customFormat="1" ht="20" customHeight="1" spans="1:11">
      <c r="A40" s="11">
        <v>38</v>
      </c>
      <c r="B40" s="18"/>
      <c r="C40" s="18"/>
      <c r="D40" s="19"/>
      <c r="E40" s="21" t="s">
        <v>90</v>
      </c>
      <c r="F40" s="30" t="s">
        <v>82</v>
      </c>
      <c r="G40" s="14">
        <v>622</v>
      </c>
      <c r="H40" s="15">
        <v>80</v>
      </c>
      <c r="I40" s="16" t="str">
        <f t="shared" si="2"/>
        <v>良好</v>
      </c>
      <c r="J40" s="20"/>
      <c r="K40" s="16"/>
    </row>
    <row r="41" s="27" customFormat="1" ht="20" customHeight="1" spans="1:11">
      <c r="A41" s="11">
        <v>39</v>
      </c>
      <c r="B41" s="18"/>
      <c r="C41" s="18"/>
      <c r="D41" s="19"/>
      <c r="E41" s="21" t="s">
        <v>86</v>
      </c>
      <c r="F41" s="30" t="s">
        <v>82</v>
      </c>
      <c r="G41" s="14">
        <v>623</v>
      </c>
      <c r="H41" s="15">
        <v>85</v>
      </c>
      <c r="I41" s="16" t="str">
        <f t="shared" si="2"/>
        <v>良好</v>
      </c>
      <c r="J41" s="20"/>
      <c r="K41" s="16"/>
    </row>
    <row r="42" s="27" customFormat="1" ht="20" customHeight="1" spans="1:11">
      <c r="A42" s="11">
        <v>40</v>
      </c>
      <c r="B42" s="18"/>
      <c r="C42" s="18"/>
      <c r="D42" s="19"/>
      <c r="E42" s="13" t="s">
        <v>85</v>
      </c>
      <c r="F42" s="30" t="s">
        <v>82</v>
      </c>
      <c r="G42" s="14">
        <v>624</v>
      </c>
      <c r="H42" s="15">
        <v>85</v>
      </c>
      <c r="I42" s="16" t="str">
        <f t="shared" si="2"/>
        <v>良好</v>
      </c>
      <c r="J42" s="20"/>
      <c r="K42" s="16"/>
    </row>
    <row r="43" s="27" customFormat="1" ht="20" customHeight="1" spans="1:11">
      <c r="A43" s="11">
        <v>41</v>
      </c>
      <c r="B43" s="18"/>
      <c r="C43" s="18"/>
      <c r="D43" s="19"/>
      <c r="E43" s="19"/>
      <c r="F43" s="30" t="s">
        <v>82</v>
      </c>
      <c r="G43" s="14">
        <v>625</v>
      </c>
      <c r="H43" s="15">
        <v>81.7</v>
      </c>
      <c r="I43" s="16" t="str">
        <f t="shared" si="2"/>
        <v>良好</v>
      </c>
      <c r="J43" s="20"/>
      <c r="K43" s="16"/>
    </row>
    <row r="44" s="27" customFormat="1" ht="20" customHeight="1" spans="1:11">
      <c r="A44" s="11">
        <v>42</v>
      </c>
      <c r="B44" s="18"/>
      <c r="C44" s="18"/>
      <c r="D44" s="19"/>
      <c r="E44" s="22"/>
      <c r="F44" s="14" t="s">
        <v>82</v>
      </c>
      <c r="G44" s="14">
        <v>626</v>
      </c>
      <c r="H44" s="15">
        <v>80</v>
      </c>
      <c r="I44" s="16" t="str">
        <f t="shared" si="2"/>
        <v>良好</v>
      </c>
      <c r="J44" s="20"/>
      <c r="K44" s="16"/>
    </row>
    <row r="45" s="27" customFormat="1" ht="20" customHeight="1" spans="1:11">
      <c r="A45" s="11">
        <v>43</v>
      </c>
      <c r="B45" s="18"/>
      <c r="C45" s="18"/>
      <c r="D45" s="19"/>
      <c r="E45" s="21" t="s">
        <v>91</v>
      </c>
      <c r="F45" s="14" t="s">
        <v>82</v>
      </c>
      <c r="G45" s="14">
        <v>627</v>
      </c>
      <c r="H45" s="15">
        <v>80</v>
      </c>
      <c r="I45" s="16" t="str">
        <f t="shared" si="2"/>
        <v>良好</v>
      </c>
      <c r="J45" s="20"/>
      <c r="K45" s="16"/>
    </row>
    <row r="46" s="27" customFormat="1" ht="20" customHeight="1" spans="1:11">
      <c r="A46" s="11">
        <v>44</v>
      </c>
      <c r="B46" s="18"/>
      <c r="C46" s="18"/>
      <c r="D46" s="19"/>
      <c r="E46" s="21" t="s">
        <v>92</v>
      </c>
      <c r="F46" s="14" t="s">
        <v>82</v>
      </c>
      <c r="G46" s="14">
        <v>628</v>
      </c>
      <c r="H46" s="15">
        <v>85</v>
      </c>
      <c r="I46" s="16" t="str">
        <f t="shared" si="2"/>
        <v>良好</v>
      </c>
      <c r="J46" s="20"/>
      <c r="K46" s="16"/>
    </row>
    <row r="47" s="27" customFormat="1" ht="20" customHeight="1" spans="1:11">
      <c r="A47" s="11">
        <v>45</v>
      </c>
      <c r="B47" s="18"/>
      <c r="C47" s="18"/>
      <c r="D47" s="19"/>
      <c r="E47" s="21" t="s">
        <v>93</v>
      </c>
      <c r="F47" s="14" t="s">
        <v>82</v>
      </c>
      <c r="G47" s="14">
        <v>629</v>
      </c>
      <c r="H47" s="15">
        <v>85</v>
      </c>
      <c r="I47" s="16" t="str">
        <f t="shared" si="2"/>
        <v>良好</v>
      </c>
      <c r="J47" s="20"/>
      <c r="K47" s="16"/>
    </row>
    <row r="48" s="27" customFormat="1" ht="20" customHeight="1" spans="1:11">
      <c r="A48" s="11">
        <v>46</v>
      </c>
      <c r="B48" s="23"/>
      <c r="C48" s="23"/>
      <c r="D48" s="19"/>
      <c r="E48" s="21" t="s">
        <v>94</v>
      </c>
      <c r="F48" s="14" t="s">
        <v>82</v>
      </c>
      <c r="G48" s="14">
        <v>630</v>
      </c>
      <c r="H48" s="15">
        <v>85</v>
      </c>
      <c r="I48" s="16" t="str">
        <f t="shared" si="2"/>
        <v>良好</v>
      </c>
      <c r="J48" s="24"/>
      <c r="K48" s="16"/>
    </row>
    <row r="49" s="27" customFormat="1" ht="20" customHeight="1" spans="1:11">
      <c r="A49" s="11">
        <v>47</v>
      </c>
      <c r="B49" s="12" t="s">
        <v>64</v>
      </c>
      <c r="C49" s="12" t="s">
        <v>65</v>
      </c>
      <c r="D49" s="13" t="s">
        <v>95</v>
      </c>
      <c r="E49" s="13" t="s">
        <v>96</v>
      </c>
      <c r="F49" s="14" t="s">
        <v>68</v>
      </c>
      <c r="G49" s="14">
        <v>328</v>
      </c>
      <c r="H49" s="15">
        <v>74</v>
      </c>
      <c r="I49" s="16" t="str">
        <f t="shared" si="2"/>
        <v>合格</v>
      </c>
      <c r="J49" s="17">
        <f>AVERAGE(H49:H74)</f>
        <v>79.6407692307692</v>
      </c>
      <c r="K49" s="16"/>
    </row>
    <row r="50" s="27" customFormat="1" ht="20" customHeight="1" spans="1:11">
      <c r="A50" s="11">
        <v>48</v>
      </c>
      <c r="B50" s="18"/>
      <c r="C50" s="18"/>
      <c r="D50" s="19"/>
      <c r="E50" s="22"/>
      <c r="F50" s="14" t="s">
        <v>68</v>
      </c>
      <c r="G50" s="14">
        <v>329</v>
      </c>
      <c r="H50" s="15">
        <v>78</v>
      </c>
      <c r="I50" s="16" t="str">
        <f t="shared" si="2"/>
        <v>合格</v>
      </c>
      <c r="J50" s="20"/>
      <c r="K50" s="16"/>
    </row>
    <row r="51" s="27" customFormat="1" ht="20" customHeight="1" spans="1:11">
      <c r="A51" s="11">
        <v>49</v>
      </c>
      <c r="B51" s="18"/>
      <c r="C51" s="18"/>
      <c r="D51" s="19"/>
      <c r="E51" s="21" t="s">
        <v>97</v>
      </c>
      <c r="F51" s="14" t="s">
        <v>98</v>
      </c>
      <c r="G51" s="14">
        <v>402</v>
      </c>
      <c r="H51" s="15">
        <v>76.67</v>
      </c>
      <c r="I51" s="16" t="str">
        <f t="shared" si="2"/>
        <v>合格</v>
      </c>
      <c r="J51" s="20"/>
      <c r="K51" s="16"/>
    </row>
    <row r="52" s="27" customFormat="1" ht="20" customHeight="1" spans="1:11">
      <c r="A52" s="11">
        <v>50</v>
      </c>
      <c r="B52" s="18"/>
      <c r="C52" s="18"/>
      <c r="D52" s="19"/>
      <c r="E52" s="21" t="s">
        <v>99</v>
      </c>
      <c r="F52" s="14" t="s">
        <v>98</v>
      </c>
      <c r="G52" s="14">
        <v>404</v>
      </c>
      <c r="H52" s="15">
        <v>80</v>
      </c>
      <c r="I52" s="16" t="str">
        <f t="shared" si="2"/>
        <v>良好</v>
      </c>
      <c r="J52" s="20"/>
      <c r="K52" s="16"/>
    </row>
    <row r="53" s="27" customFormat="1" ht="20" customHeight="1" spans="1:11">
      <c r="A53" s="11">
        <v>51</v>
      </c>
      <c r="B53" s="18"/>
      <c r="C53" s="18"/>
      <c r="D53" s="19"/>
      <c r="E53" s="21" t="s">
        <v>100</v>
      </c>
      <c r="F53" s="14" t="s">
        <v>98</v>
      </c>
      <c r="G53" s="14">
        <v>405</v>
      </c>
      <c r="H53" s="15">
        <v>85.33</v>
      </c>
      <c r="I53" s="16" t="str">
        <f t="shared" si="2"/>
        <v>良好</v>
      </c>
      <c r="J53" s="20"/>
      <c r="K53" s="16"/>
    </row>
    <row r="54" s="27" customFormat="1" ht="20" customHeight="1" spans="1:11">
      <c r="A54" s="11">
        <v>52</v>
      </c>
      <c r="B54" s="18"/>
      <c r="C54" s="18"/>
      <c r="D54" s="19"/>
      <c r="E54" s="21" t="s">
        <v>101</v>
      </c>
      <c r="F54" s="14" t="s">
        <v>98</v>
      </c>
      <c r="G54" s="14">
        <v>406</v>
      </c>
      <c r="H54" s="15">
        <v>82</v>
      </c>
      <c r="I54" s="16" t="str">
        <f t="shared" si="2"/>
        <v>良好</v>
      </c>
      <c r="J54" s="20"/>
      <c r="K54" s="16"/>
    </row>
    <row r="55" s="27" customFormat="1" ht="20" customHeight="1" spans="1:11">
      <c r="A55" s="11">
        <v>53</v>
      </c>
      <c r="B55" s="18"/>
      <c r="C55" s="18"/>
      <c r="D55" s="19"/>
      <c r="E55" s="21" t="s">
        <v>96</v>
      </c>
      <c r="F55" s="14" t="s">
        <v>98</v>
      </c>
      <c r="G55" s="14">
        <v>407</v>
      </c>
      <c r="H55" s="15">
        <v>81.33</v>
      </c>
      <c r="I55" s="16" t="str">
        <f t="shared" si="2"/>
        <v>良好</v>
      </c>
      <c r="J55" s="20"/>
      <c r="K55" s="16"/>
    </row>
    <row r="56" s="27" customFormat="1" ht="20" customHeight="1" spans="1:11">
      <c r="A56" s="11">
        <v>54</v>
      </c>
      <c r="B56" s="18"/>
      <c r="C56" s="18"/>
      <c r="D56" s="19"/>
      <c r="E56" s="21" t="s">
        <v>102</v>
      </c>
      <c r="F56" s="14" t="s">
        <v>98</v>
      </c>
      <c r="G56" s="14">
        <v>408</v>
      </c>
      <c r="H56" s="15">
        <v>77</v>
      </c>
      <c r="I56" s="16" t="str">
        <f t="shared" si="2"/>
        <v>合格</v>
      </c>
      <c r="J56" s="20"/>
      <c r="K56" s="16"/>
    </row>
    <row r="57" s="27" customFormat="1" ht="20" customHeight="1" spans="1:11">
      <c r="A57" s="11">
        <v>55</v>
      </c>
      <c r="B57" s="18"/>
      <c r="C57" s="18"/>
      <c r="D57" s="19"/>
      <c r="E57" s="21" t="s">
        <v>97</v>
      </c>
      <c r="F57" s="14" t="s">
        <v>98</v>
      </c>
      <c r="G57" s="14">
        <v>409</v>
      </c>
      <c r="H57" s="15">
        <v>78</v>
      </c>
      <c r="I57" s="16" t="str">
        <f t="shared" si="2"/>
        <v>合格</v>
      </c>
      <c r="J57" s="20"/>
      <c r="K57" s="16"/>
    </row>
    <row r="58" s="27" customFormat="1" ht="20" customHeight="1" spans="1:11">
      <c r="A58" s="11">
        <v>56</v>
      </c>
      <c r="B58" s="18"/>
      <c r="C58" s="18"/>
      <c r="D58" s="19"/>
      <c r="E58" s="21" t="s">
        <v>103</v>
      </c>
      <c r="F58" s="14" t="s">
        <v>98</v>
      </c>
      <c r="G58" s="14">
        <v>410</v>
      </c>
      <c r="H58" s="15">
        <v>85</v>
      </c>
      <c r="I58" s="16" t="str">
        <f t="shared" si="2"/>
        <v>良好</v>
      </c>
      <c r="J58" s="20"/>
      <c r="K58" s="16"/>
    </row>
    <row r="59" s="27" customFormat="1" ht="20" customHeight="1" spans="1:11">
      <c r="A59" s="11">
        <v>57</v>
      </c>
      <c r="B59" s="18"/>
      <c r="C59" s="18"/>
      <c r="D59" s="19"/>
      <c r="E59" s="13" t="s">
        <v>101</v>
      </c>
      <c r="F59" s="14" t="s">
        <v>98</v>
      </c>
      <c r="G59" s="14">
        <v>411</v>
      </c>
      <c r="H59" s="15">
        <v>89</v>
      </c>
      <c r="I59" s="16" t="str">
        <f t="shared" si="2"/>
        <v>良好</v>
      </c>
      <c r="J59" s="20"/>
      <c r="K59" s="16"/>
    </row>
    <row r="60" s="27" customFormat="1" ht="20" customHeight="1" spans="1:11">
      <c r="A60" s="11">
        <v>58</v>
      </c>
      <c r="B60" s="18"/>
      <c r="C60" s="18"/>
      <c r="D60" s="19"/>
      <c r="E60" s="22"/>
      <c r="F60" s="14" t="s">
        <v>98</v>
      </c>
      <c r="G60" s="14">
        <v>412</v>
      </c>
      <c r="H60" s="15">
        <v>84.33</v>
      </c>
      <c r="I60" s="16" t="str">
        <f t="shared" si="2"/>
        <v>良好</v>
      </c>
      <c r="J60" s="20"/>
      <c r="K60" s="16"/>
    </row>
    <row r="61" s="27" customFormat="1" ht="20" customHeight="1" spans="1:11">
      <c r="A61" s="11">
        <v>59</v>
      </c>
      <c r="B61" s="18"/>
      <c r="C61" s="18"/>
      <c r="D61" s="19"/>
      <c r="E61" s="21" t="s">
        <v>104</v>
      </c>
      <c r="F61" s="14" t="s">
        <v>98</v>
      </c>
      <c r="G61" s="14">
        <v>413</v>
      </c>
      <c r="H61" s="15">
        <v>84</v>
      </c>
      <c r="I61" s="16" t="str">
        <f t="shared" si="2"/>
        <v>良好</v>
      </c>
      <c r="J61" s="20"/>
      <c r="K61" s="16"/>
    </row>
    <row r="62" s="27" customFormat="1" ht="20" customHeight="1" spans="1:11">
      <c r="A62" s="11">
        <v>60</v>
      </c>
      <c r="B62" s="18"/>
      <c r="C62" s="18"/>
      <c r="D62" s="19"/>
      <c r="E62" s="21" t="s">
        <v>105</v>
      </c>
      <c r="F62" s="14" t="s">
        <v>98</v>
      </c>
      <c r="G62" s="14">
        <v>415</v>
      </c>
      <c r="H62" s="15">
        <v>84.33</v>
      </c>
      <c r="I62" s="16" t="str">
        <f t="shared" si="2"/>
        <v>良好</v>
      </c>
      <c r="J62" s="20"/>
      <c r="K62" s="16"/>
    </row>
    <row r="63" s="27" customFormat="1" ht="20" customHeight="1" spans="1:11">
      <c r="A63" s="11">
        <v>61</v>
      </c>
      <c r="B63" s="18"/>
      <c r="C63" s="18"/>
      <c r="D63" s="19"/>
      <c r="E63" s="21" t="s">
        <v>106</v>
      </c>
      <c r="F63" s="14" t="s">
        <v>98</v>
      </c>
      <c r="G63" s="14">
        <v>416</v>
      </c>
      <c r="H63" s="15">
        <v>77</v>
      </c>
      <c r="I63" s="16" t="str">
        <f t="shared" si="2"/>
        <v>合格</v>
      </c>
      <c r="J63" s="20"/>
      <c r="K63" s="16"/>
    </row>
    <row r="64" s="27" customFormat="1" ht="20" customHeight="1" spans="1:11">
      <c r="A64" s="11">
        <v>62</v>
      </c>
      <c r="B64" s="18"/>
      <c r="C64" s="18"/>
      <c r="D64" s="19"/>
      <c r="E64" s="21" t="s">
        <v>105</v>
      </c>
      <c r="F64" s="14" t="s">
        <v>98</v>
      </c>
      <c r="G64" s="14">
        <v>418</v>
      </c>
      <c r="H64" s="15">
        <v>74.67</v>
      </c>
      <c r="I64" s="16" t="str">
        <f t="shared" si="2"/>
        <v>合格</v>
      </c>
      <c r="J64" s="20"/>
      <c r="K64" s="16"/>
    </row>
    <row r="65" s="27" customFormat="1" ht="20" customHeight="1" spans="1:11">
      <c r="A65" s="11">
        <v>63</v>
      </c>
      <c r="B65" s="18"/>
      <c r="C65" s="18"/>
      <c r="D65" s="19"/>
      <c r="E65" s="21" t="s">
        <v>107</v>
      </c>
      <c r="F65" s="14" t="s">
        <v>98</v>
      </c>
      <c r="G65" s="14">
        <v>419</v>
      </c>
      <c r="H65" s="15">
        <v>76.33</v>
      </c>
      <c r="I65" s="16" t="str">
        <f t="shared" si="2"/>
        <v>合格</v>
      </c>
      <c r="J65" s="20"/>
      <c r="K65" s="16"/>
    </row>
    <row r="66" s="27" customFormat="1" ht="20" customHeight="1" spans="1:11">
      <c r="A66" s="11">
        <v>64</v>
      </c>
      <c r="B66" s="18"/>
      <c r="C66" s="18"/>
      <c r="D66" s="19"/>
      <c r="E66" s="21" t="s">
        <v>103</v>
      </c>
      <c r="F66" s="14" t="s">
        <v>98</v>
      </c>
      <c r="G66" s="14">
        <v>420</v>
      </c>
      <c r="H66" s="15">
        <v>70.67</v>
      </c>
      <c r="I66" s="16" t="str">
        <f t="shared" si="2"/>
        <v>合格</v>
      </c>
      <c r="J66" s="20"/>
      <c r="K66" s="16"/>
    </row>
    <row r="67" s="27" customFormat="1" ht="20" customHeight="1" spans="1:11">
      <c r="A67" s="11">
        <v>65</v>
      </c>
      <c r="B67" s="18"/>
      <c r="C67" s="18"/>
      <c r="D67" s="19"/>
      <c r="E67" s="21" t="s">
        <v>100</v>
      </c>
      <c r="F67" s="14" t="s">
        <v>98</v>
      </c>
      <c r="G67" s="14">
        <v>421</v>
      </c>
      <c r="H67" s="15">
        <v>76</v>
      </c>
      <c r="I67" s="16" t="str">
        <f t="shared" si="2"/>
        <v>合格</v>
      </c>
      <c r="J67" s="20"/>
      <c r="K67" s="16"/>
    </row>
    <row r="68" s="27" customFormat="1" ht="20" customHeight="1" spans="1:11">
      <c r="A68" s="11">
        <v>66</v>
      </c>
      <c r="B68" s="18"/>
      <c r="C68" s="18"/>
      <c r="D68" s="19"/>
      <c r="E68" s="13" t="s">
        <v>101</v>
      </c>
      <c r="F68" s="14" t="s">
        <v>98</v>
      </c>
      <c r="G68" s="14">
        <v>424</v>
      </c>
      <c r="H68" s="15">
        <v>83.67</v>
      </c>
      <c r="I68" s="16" t="str">
        <f t="shared" si="2"/>
        <v>良好</v>
      </c>
      <c r="J68" s="20"/>
      <c r="K68" s="16"/>
    </row>
    <row r="69" s="27" customFormat="1" ht="20" customHeight="1" spans="1:11">
      <c r="A69" s="11">
        <v>67</v>
      </c>
      <c r="B69" s="18"/>
      <c r="C69" s="18"/>
      <c r="D69" s="19"/>
      <c r="E69" s="19"/>
      <c r="F69" s="14" t="s">
        <v>98</v>
      </c>
      <c r="G69" s="14">
        <v>425</v>
      </c>
      <c r="H69" s="15">
        <v>81.33</v>
      </c>
      <c r="I69" s="16" t="str">
        <f t="shared" si="2"/>
        <v>良好</v>
      </c>
      <c r="J69" s="20"/>
      <c r="K69" s="16"/>
    </row>
    <row r="70" s="27" customFormat="1" ht="20" customHeight="1" spans="1:11">
      <c r="A70" s="11">
        <v>68</v>
      </c>
      <c r="B70" s="18"/>
      <c r="C70" s="18"/>
      <c r="D70" s="19"/>
      <c r="E70" s="19"/>
      <c r="F70" s="14" t="s">
        <v>98</v>
      </c>
      <c r="G70" s="14">
        <v>426</v>
      </c>
      <c r="H70" s="15">
        <v>80</v>
      </c>
      <c r="I70" s="16" t="str">
        <f t="shared" si="2"/>
        <v>良好</v>
      </c>
      <c r="J70" s="20"/>
      <c r="K70" s="16"/>
    </row>
    <row r="71" s="27" customFormat="1" ht="20" customHeight="1" spans="1:11">
      <c r="A71" s="11">
        <v>69</v>
      </c>
      <c r="B71" s="18"/>
      <c r="C71" s="18"/>
      <c r="D71" s="19"/>
      <c r="E71" s="22"/>
      <c r="F71" s="14" t="s">
        <v>98</v>
      </c>
      <c r="G71" s="14">
        <v>427</v>
      </c>
      <c r="H71" s="15">
        <v>78.33</v>
      </c>
      <c r="I71" s="16" t="str">
        <f t="shared" si="2"/>
        <v>合格</v>
      </c>
      <c r="J71" s="20"/>
      <c r="K71" s="16"/>
    </row>
    <row r="72" s="27" customFormat="1" ht="20" customHeight="1" spans="1:11">
      <c r="A72" s="11">
        <v>70</v>
      </c>
      <c r="B72" s="18"/>
      <c r="C72" s="18"/>
      <c r="D72" s="19"/>
      <c r="E72" s="21" t="s">
        <v>108</v>
      </c>
      <c r="F72" s="14" t="s">
        <v>98</v>
      </c>
      <c r="G72" s="14">
        <v>428</v>
      </c>
      <c r="H72" s="15">
        <v>75</v>
      </c>
      <c r="I72" s="16" t="str">
        <f t="shared" si="2"/>
        <v>合格</v>
      </c>
      <c r="J72" s="20"/>
      <c r="K72" s="16"/>
    </row>
    <row r="73" s="27" customFormat="1" ht="20" customHeight="1" spans="1:11">
      <c r="A73" s="11">
        <v>71</v>
      </c>
      <c r="B73" s="18"/>
      <c r="C73" s="18"/>
      <c r="D73" s="19"/>
      <c r="E73" s="21" t="s">
        <v>101</v>
      </c>
      <c r="F73" s="14" t="s">
        <v>98</v>
      </c>
      <c r="G73" s="14">
        <v>429</v>
      </c>
      <c r="H73" s="15">
        <v>79.67</v>
      </c>
      <c r="I73" s="16" t="str">
        <f t="shared" si="2"/>
        <v>合格</v>
      </c>
      <c r="J73" s="20"/>
      <c r="K73" s="16"/>
    </row>
    <row r="74" s="27" customFormat="1" ht="20" customHeight="1" spans="1:11">
      <c r="A74" s="11">
        <v>72</v>
      </c>
      <c r="B74" s="23"/>
      <c r="C74" s="23"/>
      <c r="D74" s="19"/>
      <c r="E74" s="21" t="s">
        <v>109</v>
      </c>
      <c r="F74" s="14" t="s">
        <v>98</v>
      </c>
      <c r="G74" s="14">
        <v>430</v>
      </c>
      <c r="H74" s="15">
        <v>79</v>
      </c>
      <c r="I74" s="16" t="str">
        <f t="shared" si="2"/>
        <v>合格</v>
      </c>
      <c r="J74" s="24"/>
      <c r="K74" s="16"/>
    </row>
    <row r="75" s="27" customFormat="1" ht="20" customHeight="1" spans="1:11">
      <c r="A75" s="11">
        <v>73</v>
      </c>
      <c r="B75" s="12" t="s">
        <v>79</v>
      </c>
      <c r="C75" s="12" t="s">
        <v>80</v>
      </c>
      <c r="D75" s="13" t="s">
        <v>110</v>
      </c>
      <c r="E75" s="21" t="s">
        <v>111</v>
      </c>
      <c r="F75" s="14" t="s">
        <v>82</v>
      </c>
      <c r="G75" s="14">
        <v>601</v>
      </c>
      <c r="H75" s="15">
        <v>71.7</v>
      </c>
      <c r="I75" s="16" t="str">
        <f t="shared" si="2"/>
        <v>合格</v>
      </c>
      <c r="J75" s="17">
        <f>AVERAGE(H75:H76)</f>
        <v>71.7</v>
      </c>
      <c r="K75" s="16" t="s">
        <v>62</v>
      </c>
    </row>
    <row r="76" s="27" customFormat="1" ht="20" customHeight="1" spans="1:11">
      <c r="A76" s="11">
        <v>74</v>
      </c>
      <c r="B76" s="18"/>
      <c r="C76" s="18"/>
      <c r="D76" s="22"/>
      <c r="E76" s="21" t="s">
        <v>112</v>
      </c>
      <c r="F76" s="30" t="s">
        <v>82</v>
      </c>
      <c r="G76" s="14">
        <v>602</v>
      </c>
      <c r="H76" s="15">
        <v>71.7</v>
      </c>
      <c r="I76" s="16" t="str">
        <f t="shared" si="2"/>
        <v>合格</v>
      </c>
      <c r="J76" s="24"/>
      <c r="K76" s="16" t="s">
        <v>62</v>
      </c>
    </row>
    <row r="77" s="2" customFormat="1" ht="20" customHeight="1" spans="1:11">
      <c r="A77" s="11">
        <v>75</v>
      </c>
      <c r="B77" s="18"/>
      <c r="C77" s="18"/>
      <c r="D77" s="13" t="s">
        <v>113</v>
      </c>
      <c r="E77" s="21" t="s">
        <v>114</v>
      </c>
      <c r="F77" s="14" t="s">
        <v>115</v>
      </c>
      <c r="G77" s="14">
        <v>201</v>
      </c>
      <c r="H77" s="31">
        <v>70</v>
      </c>
      <c r="I77" s="16" t="str">
        <f t="shared" si="2"/>
        <v>合格</v>
      </c>
      <c r="J77" s="17">
        <f>AVERAGE(H77:H101)</f>
        <v>76.828</v>
      </c>
      <c r="K77" s="16" t="s">
        <v>116</v>
      </c>
    </row>
    <row r="78" s="2" customFormat="1" ht="20" customHeight="1" spans="1:11">
      <c r="A78" s="11">
        <v>76</v>
      </c>
      <c r="B78" s="18"/>
      <c r="C78" s="18"/>
      <c r="D78" s="19"/>
      <c r="E78" s="21" t="s">
        <v>117</v>
      </c>
      <c r="F78" s="14" t="s">
        <v>115</v>
      </c>
      <c r="G78" s="14">
        <v>202</v>
      </c>
      <c r="H78" s="15">
        <v>83.3</v>
      </c>
      <c r="I78" s="16" t="str">
        <f t="shared" si="2"/>
        <v>良好</v>
      </c>
      <c r="J78" s="20"/>
      <c r="K78" s="16"/>
    </row>
    <row r="79" s="2" customFormat="1" ht="20" customHeight="1" spans="1:11">
      <c r="A79" s="11">
        <v>77</v>
      </c>
      <c r="B79" s="18"/>
      <c r="C79" s="18"/>
      <c r="D79" s="19"/>
      <c r="E79" s="21" t="s">
        <v>118</v>
      </c>
      <c r="F79" s="14" t="s">
        <v>115</v>
      </c>
      <c r="G79" s="14">
        <v>203</v>
      </c>
      <c r="H79" s="15">
        <v>71.7</v>
      </c>
      <c r="I79" s="16" t="str">
        <f t="shared" si="2"/>
        <v>合格</v>
      </c>
      <c r="J79" s="20"/>
      <c r="K79" s="16" t="s">
        <v>119</v>
      </c>
    </row>
    <row r="80" s="2" customFormat="1" ht="20" customHeight="1" spans="1:11">
      <c r="A80" s="11">
        <v>78</v>
      </c>
      <c r="B80" s="18"/>
      <c r="C80" s="18"/>
      <c r="D80" s="19"/>
      <c r="E80" s="21" t="s">
        <v>120</v>
      </c>
      <c r="F80" s="14" t="s">
        <v>115</v>
      </c>
      <c r="G80" s="14">
        <v>204</v>
      </c>
      <c r="H80" s="15">
        <v>71.7</v>
      </c>
      <c r="I80" s="16" t="str">
        <f t="shared" si="2"/>
        <v>合格</v>
      </c>
      <c r="J80" s="20"/>
      <c r="K80" s="16" t="s">
        <v>121</v>
      </c>
    </row>
    <row r="81" s="2" customFormat="1" ht="20" customHeight="1" spans="1:11">
      <c r="A81" s="11">
        <v>79</v>
      </c>
      <c r="B81" s="18"/>
      <c r="C81" s="18"/>
      <c r="D81" s="19"/>
      <c r="E81" s="21" t="s">
        <v>122</v>
      </c>
      <c r="F81" s="14" t="s">
        <v>115</v>
      </c>
      <c r="G81" s="14">
        <v>205</v>
      </c>
      <c r="H81" s="15">
        <v>81.7</v>
      </c>
      <c r="I81" s="16" t="str">
        <f t="shared" si="2"/>
        <v>良好</v>
      </c>
      <c r="J81" s="20"/>
      <c r="K81" s="16"/>
    </row>
    <row r="82" s="2" customFormat="1" ht="20" customHeight="1" spans="1:11">
      <c r="A82" s="11">
        <v>80</v>
      </c>
      <c r="B82" s="18"/>
      <c r="C82" s="18"/>
      <c r="D82" s="19"/>
      <c r="E82" s="21" t="s">
        <v>123</v>
      </c>
      <c r="F82" s="14" t="s">
        <v>115</v>
      </c>
      <c r="G82" s="14">
        <v>206</v>
      </c>
      <c r="H82" s="15">
        <v>76.7</v>
      </c>
      <c r="I82" s="16" t="str">
        <f t="shared" si="2"/>
        <v>合格</v>
      </c>
      <c r="J82" s="20"/>
      <c r="K82" s="16" t="s">
        <v>124</v>
      </c>
    </row>
    <row r="83" s="2" customFormat="1" ht="20" customHeight="1" spans="1:11">
      <c r="A83" s="11">
        <v>81</v>
      </c>
      <c r="B83" s="18"/>
      <c r="C83" s="18"/>
      <c r="D83" s="19"/>
      <c r="E83" s="21" t="s">
        <v>125</v>
      </c>
      <c r="F83" s="14" t="s">
        <v>115</v>
      </c>
      <c r="G83" s="14">
        <v>207</v>
      </c>
      <c r="H83" s="31">
        <v>78.3</v>
      </c>
      <c r="I83" s="16" t="str">
        <f t="shared" si="2"/>
        <v>合格</v>
      </c>
      <c r="J83" s="20"/>
      <c r="K83" s="16"/>
    </row>
    <row r="84" s="2" customFormat="1" ht="20" customHeight="1" spans="1:11">
      <c r="A84" s="11">
        <v>82</v>
      </c>
      <c r="B84" s="18"/>
      <c r="C84" s="18"/>
      <c r="D84" s="19"/>
      <c r="E84" s="21" t="s">
        <v>126</v>
      </c>
      <c r="F84" s="14" t="s">
        <v>115</v>
      </c>
      <c r="G84" s="14">
        <v>208</v>
      </c>
      <c r="H84" s="15">
        <v>73.3</v>
      </c>
      <c r="I84" s="16" t="str">
        <f t="shared" si="2"/>
        <v>合格</v>
      </c>
      <c r="J84" s="20"/>
      <c r="K84" s="16"/>
    </row>
    <row r="85" s="2" customFormat="1" ht="20" customHeight="1" spans="1:11">
      <c r="A85" s="11">
        <v>83</v>
      </c>
      <c r="B85" s="18"/>
      <c r="C85" s="18"/>
      <c r="D85" s="19"/>
      <c r="E85" s="21" t="s">
        <v>122</v>
      </c>
      <c r="F85" s="14" t="s">
        <v>115</v>
      </c>
      <c r="G85" s="14">
        <v>209</v>
      </c>
      <c r="H85" s="15">
        <v>80</v>
      </c>
      <c r="I85" s="16" t="str">
        <f t="shared" si="2"/>
        <v>良好</v>
      </c>
      <c r="J85" s="20"/>
      <c r="K85" s="16"/>
    </row>
    <row r="86" s="2" customFormat="1" ht="20" customHeight="1" spans="1:11">
      <c r="A86" s="11">
        <v>84</v>
      </c>
      <c r="B86" s="18"/>
      <c r="C86" s="18"/>
      <c r="D86" s="19"/>
      <c r="E86" s="21" t="s">
        <v>127</v>
      </c>
      <c r="F86" s="14" t="s">
        <v>115</v>
      </c>
      <c r="G86" s="14">
        <v>210</v>
      </c>
      <c r="H86" s="15">
        <v>63.3</v>
      </c>
      <c r="I86" s="16" t="str">
        <f t="shared" si="2"/>
        <v>不合格</v>
      </c>
      <c r="J86" s="20"/>
      <c r="K86" s="16" t="s">
        <v>128</v>
      </c>
    </row>
    <row r="87" s="2" customFormat="1" ht="20" customHeight="1" spans="1:11">
      <c r="A87" s="11">
        <v>85</v>
      </c>
      <c r="B87" s="18"/>
      <c r="C87" s="18"/>
      <c r="D87" s="19"/>
      <c r="E87" s="21" t="s">
        <v>129</v>
      </c>
      <c r="F87" s="14" t="s">
        <v>115</v>
      </c>
      <c r="G87" s="14">
        <v>211</v>
      </c>
      <c r="H87" s="15">
        <v>73.3</v>
      </c>
      <c r="I87" s="16" t="str">
        <f t="shared" si="2"/>
        <v>合格</v>
      </c>
      <c r="J87" s="20"/>
      <c r="K87" s="16"/>
    </row>
    <row r="88" s="2" customFormat="1" ht="20" customHeight="1" spans="1:11">
      <c r="A88" s="11">
        <v>86</v>
      </c>
      <c r="B88" s="18"/>
      <c r="C88" s="18"/>
      <c r="D88" s="19"/>
      <c r="E88" s="21" t="s">
        <v>130</v>
      </c>
      <c r="F88" s="14" t="s">
        <v>115</v>
      </c>
      <c r="G88" s="14">
        <v>212</v>
      </c>
      <c r="H88" s="15">
        <v>70.7</v>
      </c>
      <c r="I88" s="16" t="str">
        <f t="shared" ref="I88:I106" si="3">IF(H88&gt;=90,"优秀",IF(H88&gt;=80,"良好",IF(H88&gt;=70,"合格","不合格")))</f>
        <v>合格</v>
      </c>
      <c r="J88" s="20"/>
      <c r="K88" s="16"/>
    </row>
    <row r="89" s="2" customFormat="1" ht="20" customHeight="1" spans="1:11">
      <c r="A89" s="11">
        <v>87</v>
      </c>
      <c r="B89" s="18"/>
      <c r="C89" s="18"/>
      <c r="D89" s="19"/>
      <c r="E89" s="21" t="s">
        <v>129</v>
      </c>
      <c r="F89" s="14" t="s">
        <v>115</v>
      </c>
      <c r="G89" s="14">
        <v>213</v>
      </c>
      <c r="H89" s="15">
        <v>80</v>
      </c>
      <c r="I89" s="16" t="str">
        <f t="shared" si="3"/>
        <v>良好</v>
      </c>
      <c r="J89" s="20"/>
      <c r="K89" s="16"/>
    </row>
    <row r="90" s="2" customFormat="1" ht="20" customHeight="1" spans="1:11">
      <c r="A90" s="11">
        <v>88</v>
      </c>
      <c r="B90" s="18"/>
      <c r="C90" s="18"/>
      <c r="D90" s="19"/>
      <c r="E90" s="21" t="s">
        <v>131</v>
      </c>
      <c r="F90" s="14" t="s">
        <v>115</v>
      </c>
      <c r="G90" s="14">
        <v>214</v>
      </c>
      <c r="H90" s="15">
        <v>71.7</v>
      </c>
      <c r="I90" s="16" t="str">
        <f t="shared" si="3"/>
        <v>合格</v>
      </c>
      <c r="J90" s="20"/>
      <c r="K90" s="16" t="s">
        <v>62</v>
      </c>
    </row>
    <row r="91" s="2" customFormat="1" ht="20" customHeight="1" spans="1:11">
      <c r="A91" s="11">
        <v>89</v>
      </c>
      <c r="B91" s="18"/>
      <c r="C91" s="18"/>
      <c r="D91" s="19"/>
      <c r="E91" s="21" t="s">
        <v>114</v>
      </c>
      <c r="F91" s="14" t="s">
        <v>115</v>
      </c>
      <c r="G91" s="14">
        <v>215</v>
      </c>
      <c r="H91" s="15">
        <v>78.3</v>
      </c>
      <c r="I91" s="16" t="str">
        <f t="shared" si="3"/>
        <v>合格</v>
      </c>
      <c r="J91" s="20"/>
      <c r="K91" s="16"/>
    </row>
    <row r="92" s="2" customFormat="1" ht="20" customHeight="1" spans="1:11">
      <c r="A92" s="11">
        <v>90</v>
      </c>
      <c r="B92" s="18"/>
      <c r="C92" s="18"/>
      <c r="D92" s="19"/>
      <c r="E92" s="21" t="s">
        <v>132</v>
      </c>
      <c r="F92" s="14" t="s">
        <v>115</v>
      </c>
      <c r="G92" s="14">
        <v>216</v>
      </c>
      <c r="H92" s="15">
        <v>81.7</v>
      </c>
      <c r="I92" s="16" t="str">
        <f t="shared" si="3"/>
        <v>良好</v>
      </c>
      <c r="J92" s="20"/>
      <c r="K92" s="16"/>
    </row>
    <row r="93" s="2" customFormat="1" ht="20" customHeight="1" spans="1:11">
      <c r="A93" s="11">
        <v>91</v>
      </c>
      <c r="B93" s="18"/>
      <c r="C93" s="18"/>
      <c r="D93" s="19"/>
      <c r="E93" s="21" t="s">
        <v>133</v>
      </c>
      <c r="F93" s="14" t="s">
        <v>115</v>
      </c>
      <c r="G93" s="14">
        <v>217</v>
      </c>
      <c r="H93" s="15">
        <v>81.7</v>
      </c>
      <c r="I93" s="16" t="str">
        <f t="shared" si="3"/>
        <v>良好</v>
      </c>
      <c r="J93" s="20"/>
      <c r="K93" s="16"/>
    </row>
    <row r="94" s="2" customFormat="1" ht="20" customHeight="1" spans="1:11">
      <c r="A94" s="11">
        <v>92</v>
      </c>
      <c r="B94" s="18"/>
      <c r="C94" s="18"/>
      <c r="D94" s="19"/>
      <c r="E94" s="21" t="s">
        <v>134</v>
      </c>
      <c r="F94" s="14" t="s">
        <v>115</v>
      </c>
      <c r="G94" s="14">
        <v>220</v>
      </c>
      <c r="H94" s="15">
        <v>81.7</v>
      </c>
      <c r="I94" s="16" t="str">
        <f t="shared" si="3"/>
        <v>良好</v>
      </c>
      <c r="J94" s="20"/>
      <c r="K94" s="16"/>
    </row>
    <row r="95" s="2" customFormat="1" ht="20" customHeight="1" spans="1:11">
      <c r="A95" s="11">
        <v>93</v>
      </c>
      <c r="B95" s="18"/>
      <c r="C95" s="18"/>
      <c r="D95" s="19"/>
      <c r="E95" s="13" t="s">
        <v>114</v>
      </c>
      <c r="F95" s="14" t="s">
        <v>115</v>
      </c>
      <c r="G95" s="14">
        <v>221</v>
      </c>
      <c r="H95" s="15">
        <v>81.7</v>
      </c>
      <c r="I95" s="16" t="str">
        <f t="shared" si="3"/>
        <v>良好</v>
      </c>
      <c r="J95" s="20"/>
      <c r="K95" s="16"/>
    </row>
    <row r="96" s="2" customFormat="1" ht="20" customHeight="1" spans="1:11">
      <c r="A96" s="11">
        <v>94</v>
      </c>
      <c r="B96" s="18"/>
      <c r="C96" s="18"/>
      <c r="D96" s="19"/>
      <c r="E96" s="22"/>
      <c r="F96" s="14" t="s">
        <v>115</v>
      </c>
      <c r="G96" s="14">
        <v>222</v>
      </c>
      <c r="H96" s="15">
        <v>78.3</v>
      </c>
      <c r="I96" s="16" t="str">
        <f t="shared" si="3"/>
        <v>合格</v>
      </c>
      <c r="J96" s="20"/>
      <c r="K96" s="16"/>
    </row>
    <row r="97" s="2" customFormat="1" ht="20" customHeight="1" spans="1:11">
      <c r="A97" s="11">
        <v>95</v>
      </c>
      <c r="B97" s="18"/>
      <c r="C97" s="18"/>
      <c r="D97" s="19"/>
      <c r="E97" s="13" t="s">
        <v>135</v>
      </c>
      <c r="F97" s="14" t="s">
        <v>115</v>
      </c>
      <c r="G97" s="14">
        <v>223</v>
      </c>
      <c r="H97" s="15">
        <v>83.3</v>
      </c>
      <c r="I97" s="16" t="str">
        <f t="shared" si="3"/>
        <v>良好</v>
      </c>
      <c r="J97" s="20"/>
      <c r="K97" s="16"/>
    </row>
    <row r="98" s="2" customFormat="1" ht="20" customHeight="1" spans="1:11">
      <c r="A98" s="11">
        <v>96</v>
      </c>
      <c r="B98" s="18"/>
      <c r="C98" s="18"/>
      <c r="D98" s="19"/>
      <c r="E98" s="19"/>
      <c r="F98" s="14" t="s">
        <v>115</v>
      </c>
      <c r="G98" s="14">
        <v>225</v>
      </c>
      <c r="H98" s="15">
        <v>78.3</v>
      </c>
      <c r="I98" s="16" t="str">
        <f t="shared" si="3"/>
        <v>合格</v>
      </c>
      <c r="J98" s="20"/>
      <c r="K98" s="16"/>
    </row>
    <row r="99" s="2" customFormat="1" ht="20" customHeight="1" spans="1:11">
      <c r="A99" s="11">
        <v>97</v>
      </c>
      <c r="B99" s="18"/>
      <c r="C99" s="18"/>
      <c r="D99" s="19"/>
      <c r="E99" s="19"/>
      <c r="F99" s="14" t="s">
        <v>115</v>
      </c>
      <c r="G99" s="14">
        <v>227</v>
      </c>
      <c r="H99" s="15">
        <v>83.3</v>
      </c>
      <c r="I99" s="16" t="str">
        <f t="shared" si="3"/>
        <v>良好</v>
      </c>
      <c r="J99" s="20"/>
      <c r="K99" s="16"/>
    </row>
    <row r="100" s="2" customFormat="1" ht="20" customHeight="1" spans="1:11">
      <c r="A100" s="11">
        <v>98</v>
      </c>
      <c r="B100" s="18"/>
      <c r="C100" s="18"/>
      <c r="D100" s="19"/>
      <c r="E100" s="19"/>
      <c r="F100" s="14" t="s">
        <v>115</v>
      </c>
      <c r="G100" s="14">
        <v>228</v>
      </c>
      <c r="H100" s="15">
        <v>65</v>
      </c>
      <c r="I100" s="16" t="str">
        <f t="shared" si="3"/>
        <v>不合格</v>
      </c>
      <c r="J100" s="20"/>
      <c r="K100" s="16" t="s">
        <v>136</v>
      </c>
    </row>
    <row r="101" s="2" customFormat="1" ht="20" customHeight="1" spans="1:11">
      <c r="A101" s="11">
        <v>99</v>
      </c>
      <c r="B101" s="18"/>
      <c r="C101" s="18"/>
      <c r="D101" s="22"/>
      <c r="E101" s="22"/>
      <c r="F101" s="14" t="s">
        <v>115</v>
      </c>
      <c r="G101" s="14">
        <v>229</v>
      </c>
      <c r="H101" s="15">
        <v>81.7</v>
      </c>
      <c r="I101" s="16" t="str">
        <f t="shared" si="3"/>
        <v>良好</v>
      </c>
      <c r="J101" s="24"/>
      <c r="K101" s="16"/>
    </row>
    <row r="102" s="2" customFormat="1" ht="20" customHeight="1" spans="1:11">
      <c r="A102" s="11">
        <v>100</v>
      </c>
      <c r="B102" s="18"/>
      <c r="C102" s="18"/>
      <c r="D102" s="13" t="s">
        <v>44</v>
      </c>
      <c r="E102" s="21" t="s">
        <v>137</v>
      </c>
      <c r="F102" s="14" t="s">
        <v>115</v>
      </c>
      <c r="G102" s="14">
        <v>218</v>
      </c>
      <c r="H102" s="15">
        <v>73.3</v>
      </c>
      <c r="I102" s="16" t="str">
        <f t="shared" si="3"/>
        <v>合格</v>
      </c>
      <c r="J102" s="17">
        <f>AVERAGE(H102:H105)</f>
        <v>79.575</v>
      </c>
      <c r="K102" s="16" t="s">
        <v>62</v>
      </c>
    </row>
    <row r="103" s="2" customFormat="1" ht="20" customHeight="1" spans="1:11">
      <c r="A103" s="11">
        <v>101</v>
      </c>
      <c r="B103" s="18"/>
      <c r="C103" s="18"/>
      <c r="D103" s="19"/>
      <c r="E103" s="21" t="s">
        <v>138</v>
      </c>
      <c r="F103" s="14" t="s">
        <v>115</v>
      </c>
      <c r="G103" s="14">
        <v>219</v>
      </c>
      <c r="H103" s="15">
        <v>83.3</v>
      </c>
      <c r="I103" s="16" t="str">
        <f t="shared" si="3"/>
        <v>良好</v>
      </c>
      <c r="J103" s="20"/>
      <c r="K103" s="16"/>
    </row>
    <row r="104" s="2" customFormat="1" ht="20" customHeight="1" spans="1:11">
      <c r="A104" s="11">
        <v>102</v>
      </c>
      <c r="B104" s="18"/>
      <c r="C104" s="18"/>
      <c r="D104" s="19"/>
      <c r="E104" s="21" t="s">
        <v>139</v>
      </c>
      <c r="F104" s="14" t="s">
        <v>115</v>
      </c>
      <c r="G104" s="14">
        <v>226</v>
      </c>
      <c r="H104" s="15">
        <v>81.7</v>
      </c>
      <c r="I104" s="16" t="str">
        <f t="shared" si="3"/>
        <v>良好</v>
      </c>
      <c r="J104" s="20"/>
      <c r="K104" s="16"/>
    </row>
    <row r="105" s="2" customFormat="1" ht="20" customHeight="1" spans="1:11">
      <c r="A105" s="11">
        <v>103</v>
      </c>
      <c r="B105" s="18"/>
      <c r="C105" s="18"/>
      <c r="D105" s="22"/>
      <c r="E105" s="21" t="s">
        <v>137</v>
      </c>
      <c r="F105" s="14" t="s">
        <v>115</v>
      </c>
      <c r="G105" s="14">
        <v>230</v>
      </c>
      <c r="H105" s="15">
        <v>80</v>
      </c>
      <c r="I105" s="16" t="str">
        <f t="shared" si="3"/>
        <v>良好</v>
      </c>
      <c r="J105" s="24"/>
      <c r="K105" s="16"/>
    </row>
    <row r="106" s="2" customFormat="1" ht="20" customHeight="1" spans="1:11">
      <c r="A106" s="11">
        <v>104</v>
      </c>
      <c r="B106" s="23"/>
      <c r="C106" s="23"/>
      <c r="D106" s="21" t="s">
        <v>140</v>
      </c>
      <c r="E106" s="21" t="s">
        <v>141</v>
      </c>
      <c r="F106" s="14" t="s">
        <v>115</v>
      </c>
      <c r="G106" s="14">
        <v>224</v>
      </c>
      <c r="H106" s="15">
        <v>78.3</v>
      </c>
      <c r="I106" s="16" t="str">
        <f t="shared" si="3"/>
        <v>合格</v>
      </c>
      <c r="J106" s="15">
        <f>AVERAGE(H106)</f>
        <v>78.3</v>
      </c>
      <c r="K106" s="16"/>
    </row>
    <row r="107" spans="1:11">
      <c r="I107" s="26"/>
    </row>
    <row r="108" spans="1:11">
      <c r="I108" s="26"/>
    </row>
    <row r="109" spans="1:11">
      <c r="I109" s="26"/>
    </row>
    <row r="110" spans="1:11">
      <c r="I110" s="26"/>
    </row>
    <row r="111" spans="1:11">
      <c r="I111" s="26"/>
    </row>
    <row r="112" spans="1:11">
      <c r="I112" s="26"/>
    </row>
    <row r="113" spans="9:9">
      <c r="I113" s="26"/>
    </row>
    <row r="114" spans="9:9">
      <c r="I114" s="26"/>
    </row>
    <row r="115" spans="9:9">
      <c r="I115" s="26"/>
    </row>
    <row r="116" spans="9:9">
      <c r="I116" s="26"/>
    </row>
    <row r="117" spans="9:9">
      <c r="I117" s="26"/>
    </row>
    <row r="118" spans="9:9">
      <c r="I118" s="26"/>
    </row>
    <row r="119" spans="9:9">
      <c r="I119" s="26"/>
    </row>
    <row r="120" spans="9:9">
      <c r="I120" s="26"/>
    </row>
    <row r="121" spans="9:9">
      <c r="I121" s="26"/>
    </row>
    <row r="122" spans="9:9">
      <c r="I122" s="26"/>
    </row>
    <row r="123" spans="9:9">
      <c r="I123" s="26"/>
    </row>
    <row r="124" spans="9:9">
      <c r="I124" s="26"/>
    </row>
    <row r="125" spans="9:9">
      <c r="I125" s="26"/>
    </row>
    <row r="126" spans="9:9">
      <c r="I126" s="26"/>
    </row>
    <row r="127" spans="9:9">
      <c r="I127" s="26"/>
    </row>
    <row r="128" spans="9:9">
      <c r="I128" s="26"/>
    </row>
    <row r="129" spans="9:9">
      <c r="I129" s="26"/>
    </row>
    <row r="130" spans="9:9">
      <c r="I130" s="26"/>
    </row>
    <row r="131" spans="9:9">
      <c r="I131" s="26"/>
    </row>
    <row r="132" spans="9:9">
      <c r="I132" s="26"/>
    </row>
    <row r="133" spans="9:9">
      <c r="I133" s="26"/>
    </row>
    <row r="134" spans="9:9">
      <c r="I134" s="26"/>
    </row>
    <row r="135" spans="9:9">
      <c r="I135" s="26"/>
    </row>
    <row r="136" spans="9:9">
      <c r="I136" s="26"/>
    </row>
    <row r="137" spans="9:9">
      <c r="I137" s="26"/>
    </row>
    <row r="138" spans="9:9">
      <c r="I138" s="26"/>
    </row>
    <row r="139" spans="9:9">
      <c r="I139" s="26"/>
    </row>
    <row r="140" spans="9:9">
      <c r="I140" s="26"/>
    </row>
    <row r="141" spans="9:9">
      <c r="I141" s="26"/>
    </row>
    <row r="142" spans="9:9">
      <c r="I142" s="26"/>
    </row>
    <row r="143" spans="9:9">
      <c r="I143" s="26"/>
    </row>
    <row r="144" spans="9:9">
      <c r="I144" s="26"/>
    </row>
    <row r="145" spans="9:9">
      <c r="I145" s="26"/>
    </row>
    <row r="146" spans="9:9">
      <c r="I146" s="26"/>
    </row>
    <row r="147" spans="9:9">
      <c r="I147" s="26"/>
    </row>
    <row r="148" spans="9:9">
      <c r="I148" s="26"/>
    </row>
  </sheetData>
  <autoFilter xmlns:etc="http://www.wps.cn/officeDocument/2017/etCustomData" ref="A2:I148" etc:filterBottomFollowUsedRange="0">
    <extLst/>
  </autoFilter>
  <mergeCells count="35">
    <mergeCell ref="A1:K1"/>
    <mergeCell ref="B3:B20"/>
    <mergeCell ref="B21:B48"/>
    <mergeCell ref="B49:B74"/>
    <mergeCell ref="B75:B106"/>
    <mergeCell ref="C3:C20"/>
    <mergeCell ref="C21:C48"/>
    <mergeCell ref="C49:C74"/>
    <mergeCell ref="C75:C106"/>
    <mergeCell ref="D3:D48"/>
    <mergeCell ref="D49:D74"/>
    <mergeCell ref="D75:D76"/>
    <mergeCell ref="D77:D101"/>
    <mergeCell ref="D102:D105"/>
    <mergeCell ref="E3:E4"/>
    <mergeCell ref="E6:E7"/>
    <mergeCell ref="E8:E9"/>
    <mergeCell ref="E11:E12"/>
    <mergeCell ref="E14:E15"/>
    <mergeCell ref="E16:E18"/>
    <mergeCell ref="E23:E24"/>
    <mergeCell ref="E30:E32"/>
    <mergeCell ref="E33:E34"/>
    <mergeCell ref="E36:E38"/>
    <mergeCell ref="E42:E44"/>
    <mergeCell ref="E49:E50"/>
    <mergeCell ref="E59:E60"/>
    <mergeCell ref="E68:E71"/>
    <mergeCell ref="E95:E96"/>
    <mergeCell ref="E97:E101"/>
    <mergeCell ref="J3:J48"/>
    <mergeCell ref="J49:J74"/>
    <mergeCell ref="J75:J76"/>
    <mergeCell ref="J77:J101"/>
    <mergeCell ref="J102:J10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0"/>
  <sheetViews>
    <sheetView workbookViewId="0">
      <selection activeCell="B2" sqref="B$1:C$1048576"/>
    </sheetView>
  </sheetViews>
  <sheetFormatPr defaultColWidth="9" defaultRowHeight="14.25"/>
  <cols>
    <col min="1" max="1" width="11.25" style="1" customWidth="1"/>
    <col min="2" max="2" width="11.25" style="1" hidden="1" customWidth="1"/>
    <col min="3" max="3" width="34.225" style="1" hidden="1" customWidth="1"/>
    <col min="4" max="4" width="37.8916666666667" style="3" customWidth="1"/>
    <col min="5" max="5" width="25.3333333333333" style="1" customWidth="1"/>
    <col min="6" max="7" width="11.25" style="1" customWidth="1"/>
    <col min="8" max="8" width="11.25" style="4" customWidth="1"/>
    <col min="9" max="9" width="11.25" style="1" customWidth="1"/>
    <col min="10" max="10" width="11.25" style="5" customWidth="1"/>
    <col min="11" max="11" width="30.7416666666667" style="3" customWidth="1"/>
    <col min="12" max="16384" width="9" style="3"/>
  </cols>
  <sheetData>
    <row r="1" ht="40" customHeight="1" spans="1:12">
      <c r="A1" s="6" t="s">
        <v>0</v>
      </c>
      <c r="B1" s="6"/>
      <c r="C1" s="6"/>
      <c r="D1" s="6"/>
      <c r="E1" s="6"/>
      <c r="F1" s="6"/>
      <c r="G1" s="6"/>
      <c r="H1" s="7"/>
      <c r="I1" s="6"/>
      <c r="J1" s="7"/>
      <c r="K1" s="6"/>
      <c r="L1" s="8"/>
    </row>
    <row r="2" s="1" customFormat="1" ht="30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10" t="s">
        <v>10</v>
      </c>
      <c r="K2" s="9" t="s">
        <v>11</v>
      </c>
    </row>
    <row r="3" s="2" customFormat="1" ht="20" customHeight="1" spans="1:12">
      <c r="A3" s="11">
        <v>1</v>
      </c>
      <c r="B3" s="12" t="s">
        <v>142</v>
      </c>
      <c r="C3" s="12" t="s">
        <v>143</v>
      </c>
      <c r="D3" s="13" t="s">
        <v>66</v>
      </c>
      <c r="E3" s="13" t="s">
        <v>144</v>
      </c>
      <c r="F3" s="14" t="s">
        <v>145</v>
      </c>
      <c r="G3" s="14">
        <v>501</v>
      </c>
      <c r="H3" s="15">
        <v>80</v>
      </c>
      <c r="I3" s="16" t="str">
        <f>IF(H3&gt;=90,"优秀",IF(H3&gt;=80,"良好",IF(H3&gt;=70,"合格","不合格")))</f>
        <v>良好</v>
      </c>
      <c r="J3" s="17">
        <f>AVERAGE(H3:H58)</f>
        <v>77.8392857142857</v>
      </c>
      <c r="K3" s="16"/>
    </row>
    <row r="4" s="2" customFormat="1" ht="20" customHeight="1" spans="1:12">
      <c r="A4" s="11">
        <v>2</v>
      </c>
      <c r="B4" s="18"/>
      <c r="C4" s="18"/>
      <c r="D4" s="19"/>
      <c r="E4" s="19"/>
      <c r="F4" s="14" t="s">
        <v>145</v>
      </c>
      <c r="G4" s="14">
        <v>502</v>
      </c>
      <c r="H4" s="15">
        <v>85</v>
      </c>
      <c r="I4" s="16" t="str">
        <f t="shared" ref="I4:I35" si="0">IF(H4&gt;=90,"优秀",IF(H4&gt;=80,"良好",IF(H4&gt;=70,"合格","不合格")))</f>
        <v>良好</v>
      </c>
      <c r="J4" s="20"/>
      <c r="K4" s="16"/>
    </row>
    <row r="5" s="2" customFormat="1" ht="20" customHeight="1" spans="1:12">
      <c r="A5" s="11">
        <v>3</v>
      </c>
      <c r="B5" s="18"/>
      <c r="C5" s="18"/>
      <c r="D5" s="19"/>
      <c r="E5" s="19"/>
      <c r="F5" s="14" t="s">
        <v>145</v>
      </c>
      <c r="G5" s="14">
        <v>503</v>
      </c>
      <c r="H5" s="15">
        <v>80</v>
      </c>
      <c r="I5" s="16" t="str">
        <f t="shared" si="0"/>
        <v>良好</v>
      </c>
      <c r="J5" s="20"/>
      <c r="K5" s="16"/>
    </row>
    <row r="6" s="2" customFormat="1" ht="20" customHeight="1" spans="1:12">
      <c r="A6" s="11">
        <v>4</v>
      </c>
      <c r="B6" s="18"/>
      <c r="C6" s="18"/>
      <c r="D6" s="19"/>
      <c r="E6" s="19"/>
      <c r="F6" s="14" t="s">
        <v>145</v>
      </c>
      <c r="G6" s="14">
        <v>504</v>
      </c>
      <c r="H6" s="15">
        <v>82</v>
      </c>
      <c r="I6" s="16" t="str">
        <f t="shared" si="0"/>
        <v>良好</v>
      </c>
      <c r="J6" s="20"/>
      <c r="K6" s="16"/>
    </row>
    <row r="7" s="2" customFormat="1" ht="20" customHeight="1" spans="1:12">
      <c r="A7" s="11">
        <v>5</v>
      </c>
      <c r="B7" s="18"/>
      <c r="C7" s="18"/>
      <c r="D7" s="19"/>
      <c r="E7" s="19"/>
      <c r="F7" s="14" t="s">
        <v>145</v>
      </c>
      <c r="G7" s="14">
        <v>505</v>
      </c>
      <c r="H7" s="15">
        <v>70</v>
      </c>
      <c r="I7" s="16" t="str">
        <f t="shared" si="0"/>
        <v>合格</v>
      </c>
      <c r="J7" s="20"/>
      <c r="K7" s="16" t="s">
        <v>146</v>
      </c>
    </row>
    <row r="8" s="2" customFormat="1" ht="20" customHeight="1" spans="1:12">
      <c r="A8" s="11">
        <v>6</v>
      </c>
      <c r="B8" s="18"/>
      <c r="C8" s="18"/>
      <c r="D8" s="19"/>
      <c r="E8" s="19"/>
      <c r="F8" s="14" t="s">
        <v>145</v>
      </c>
      <c r="G8" s="14">
        <v>506</v>
      </c>
      <c r="H8" s="15">
        <v>82</v>
      </c>
      <c r="I8" s="16" t="str">
        <f t="shared" si="0"/>
        <v>良好</v>
      </c>
      <c r="J8" s="20"/>
      <c r="K8" s="16"/>
    </row>
    <row r="9" s="2" customFormat="1" ht="20" customHeight="1" spans="1:12">
      <c r="A9" s="11">
        <v>7</v>
      </c>
      <c r="B9" s="18"/>
      <c r="C9" s="18"/>
      <c r="D9" s="19"/>
      <c r="E9" s="19"/>
      <c r="F9" s="14" t="s">
        <v>145</v>
      </c>
      <c r="G9" s="14">
        <v>507</v>
      </c>
      <c r="H9" s="15">
        <v>75</v>
      </c>
      <c r="I9" s="16" t="str">
        <f t="shared" si="0"/>
        <v>合格</v>
      </c>
      <c r="J9" s="20"/>
      <c r="K9" s="16"/>
    </row>
    <row r="10" s="2" customFormat="1" ht="20" customHeight="1" spans="1:12">
      <c r="A10" s="11">
        <v>8</v>
      </c>
      <c r="B10" s="18"/>
      <c r="C10" s="18"/>
      <c r="D10" s="19"/>
      <c r="E10" s="19"/>
      <c r="F10" s="14" t="s">
        <v>145</v>
      </c>
      <c r="G10" s="14">
        <v>508</v>
      </c>
      <c r="H10" s="15">
        <v>85</v>
      </c>
      <c r="I10" s="16" t="str">
        <f t="shared" si="0"/>
        <v>良好</v>
      </c>
      <c r="J10" s="20"/>
      <c r="K10" s="16"/>
    </row>
    <row r="11" s="2" customFormat="1" ht="20" customHeight="1" spans="1:12">
      <c r="A11" s="11">
        <v>9</v>
      </c>
      <c r="B11" s="18"/>
      <c r="C11" s="18"/>
      <c r="D11" s="19"/>
      <c r="E11" s="19"/>
      <c r="F11" s="14" t="s">
        <v>145</v>
      </c>
      <c r="G11" s="14">
        <v>509</v>
      </c>
      <c r="H11" s="15">
        <v>80</v>
      </c>
      <c r="I11" s="16" t="str">
        <f t="shared" si="0"/>
        <v>良好</v>
      </c>
      <c r="J11" s="20"/>
      <c r="K11" s="16"/>
    </row>
    <row r="12" s="2" customFormat="1" ht="20" customHeight="1" spans="1:12">
      <c r="A12" s="11">
        <v>10</v>
      </c>
      <c r="B12" s="18"/>
      <c r="C12" s="18"/>
      <c r="D12" s="19"/>
      <c r="E12" s="19"/>
      <c r="F12" s="14" t="s">
        <v>145</v>
      </c>
      <c r="G12" s="14">
        <v>510</v>
      </c>
      <c r="H12" s="15">
        <v>80</v>
      </c>
      <c r="I12" s="16" t="str">
        <f t="shared" si="0"/>
        <v>良好</v>
      </c>
      <c r="J12" s="20"/>
      <c r="K12" s="16"/>
    </row>
    <row r="13" s="2" customFormat="1" ht="20" customHeight="1" spans="1:12">
      <c r="A13" s="11">
        <v>11</v>
      </c>
      <c r="B13" s="18"/>
      <c r="C13" s="18"/>
      <c r="D13" s="19"/>
      <c r="E13" s="19"/>
      <c r="F13" s="14" t="s">
        <v>145</v>
      </c>
      <c r="G13" s="14">
        <v>511</v>
      </c>
      <c r="H13" s="15">
        <v>70</v>
      </c>
      <c r="I13" s="16" t="str">
        <f t="shared" si="0"/>
        <v>合格</v>
      </c>
      <c r="J13" s="20"/>
      <c r="K13" s="16" t="s">
        <v>62</v>
      </c>
    </row>
    <row r="14" s="2" customFormat="1" ht="20" customHeight="1" spans="1:12">
      <c r="A14" s="11">
        <v>12</v>
      </c>
      <c r="B14" s="18"/>
      <c r="C14" s="18"/>
      <c r="D14" s="19"/>
      <c r="E14" s="19"/>
      <c r="F14" s="14" t="s">
        <v>145</v>
      </c>
      <c r="G14" s="14">
        <v>512</v>
      </c>
      <c r="H14" s="15">
        <v>80</v>
      </c>
      <c r="I14" s="16" t="str">
        <f t="shared" si="0"/>
        <v>良好</v>
      </c>
      <c r="J14" s="20"/>
      <c r="K14" s="16"/>
    </row>
    <row r="15" s="2" customFormat="1" ht="20" customHeight="1" spans="1:12">
      <c r="A15" s="11">
        <v>13</v>
      </c>
      <c r="B15" s="18"/>
      <c r="C15" s="18"/>
      <c r="D15" s="19"/>
      <c r="E15" s="19"/>
      <c r="F15" s="14" t="s">
        <v>145</v>
      </c>
      <c r="G15" s="14">
        <v>513</v>
      </c>
      <c r="H15" s="15">
        <v>80</v>
      </c>
      <c r="I15" s="16" t="str">
        <f t="shared" si="0"/>
        <v>良好</v>
      </c>
      <c r="J15" s="20"/>
      <c r="K15" s="16"/>
    </row>
    <row r="16" s="2" customFormat="1" ht="20" customHeight="1" spans="1:12">
      <c r="A16" s="11">
        <v>14</v>
      </c>
      <c r="B16" s="18"/>
      <c r="C16" s="18"/>
      <c r="D16" s="19"/>
      <c r="E16" s="19"/>
      <c r="F16" s="14" t="s">
        <v>145</v>
      </c>
      <c r="G16" s="14">
        <v>514</v>
      </c>
      <c r="H16" s="15">
        <v>80</v>
      </c>
      <c r="I16" s="16" t="str">
        <f t="shared" si="0"/>
        <v>良好</v>
      </c>
      <c r="J16" s="20"/>
      <c r="K16" s="16"/>
    </row>
    <row r="17" s="2" customFormat="1" ht="20" customHeight="1" spans="1:11">
      <c r="A17" s="11">
        <v>15</v>
      </c>
      <c r="B17" s="18"/>
      <c r="C17" s="18"/>
      <c r="D17" s="19"/>
      <c r="E17" s="19"/>
      <c r="F17" s="14" t="s">
        <v>145</v>
      </c>
      <c r="G17" s="14">
        <v>515</v>
      </c>
      <c r="H17" s="15">
        <v>75</v>
      </c>
      <c r="I17" s="16" t="str">
        <f t="shared" si="0"/>
        <v>合格</v>
      </c>
      <c r="J17" s="20"/>
      <c r="K17" s="16"/>
    </row>
    <row r="18" s="2" customFormat="1" ht="20" customHeight="1" spans="1:11">
      <c r="A18" s="11">
        <v>16</v>
      </c>
      <c r="B18" s="18"/>
      <c r="C18" s="18"/>
      <c r="D18" s="19"/>
      <c r="E18" s="19"/>
      <c r="F18" s="14" t="s">
        <v>145</v>
      </c>
      <c r="G18" s="14">
        <v>516</v>
      </c>
      <c r="H18" s="15">
        <v>78</v>
      </c>
      <c r="I18" s="16" t="str">
        <f t="shared" si="0"/>
        <v>合格</v>
      </c>
      <c r="J18" s="20"/>
      <c r="K18" s="16"/>
    </row>
    <row r="19" s="2" customFormat="1" ht="20" customHeight="1" spans="1:11">
      <c r="A19" s="11">
        <v>17</v>
      </c>
      <c r="B19" s="18"/>
      <c r="C19" s="18"/>
      <c r="D19" s="19"/>
      <c r="E19" s="19"/>
      <c r="F19" s="14" t="s">
        <v>145</v>
      </c>
      <c r="G19" s="14">
        <v>517</v>
      </c>
      <c r="H19" s="15">
        <v>75</v>
      </c>
      <c r="I19" s="16" t="str">
        <f t="shared" si="0"/>
        <v>合格</v>
      </c>
      <c r="J19" s="20"/>
      <c r="K19" s="16"/>
    </row>
    <row r="20" s="2" customFormat="1" ht="20" customHeight="1" spans="1:11">
      <c r="A20" s="11">
        <v>18</v>
      </c>
      <c r="B20" s="18"/>
      <c r="C20" s="18"/>
      <c r="D20" s="19"/>
      <c r="E20" s="19"/>
      <c r="F20" s="14" t="s">
        <v>145</v>
      </c>
      <c r="G20" s="14">
        <v>518</v>
      </c>
      <c r="H20" s="15">
        <v>80</v>
      </c>
      <c r="I20" s="16" t="str">
        <f t="shared" si="0"/>
        <v>良好</v>
      </c>
      <c r="J20" s="20"/>
      <c r="K20" s="16"/>
    </row>
    <row r="21" s="2" customFormat="1" ht="20" customHeight="1" spans="1:11">
      <c r="A21" s="11">
        <v>19</v>
      </c>
      <c r="B21" s="18"/>
      <c r="C21" s="18"/>
      <c r="D21" s="19"/>
      <c r="E21" s="19"/>
      <c r="F21" s="14" t="s">
        <v>145</v>
      </c>
      <c r="G21" s="14">
        <v>519</v>
      </c>
      <c r="H21" s="15">
        <v>75</v>
      </c>
      <c r="I21" s="16" t="str">
        <f t="shared" si="0"/>
        <v>合格</v>
      </c>
      <c r="J21" s="20"/>
      <c r="K21" s="16"/>
    </row>
    <row r="22" s="2" customFormat="1" ht="20" customHeight="1" spans="1:11">
      <c r="A22" s="11">
        <v>20</v>
      </c>
      <c r="B22" s="18"/>
      <c r="C22" s="18"/>
      <c r="D22" s="19"/>
      <c r="E22" s="19"/>
      <c r="F22" s="14" t="s">
        <v>145</v>
      </c>
      <c r="G22" s="14">
        <v>520</v>
      </c>
      <c r="H22" s="15">
        <v>75</v>
      </c>
      <c r="I22" s="16" t="str">
        <f t="shared" si="0"/>
        <v>合格</v>
      </c>
      <c r="J22" s="20"/>
      <c r="K22" s="16"/>
    </row>
    <row r="23" s="2" customFormat="1" ht="20" customHeight="1" spans="1:11">
      <c r="A23" s="11">
        <v>21</v>
      </c>
      <c r="B23" s="18"/>
      <c r="C23" s="18"/>
      <c r="D23" s="19"/>
      <c r="E23" s="19"/>
      <c r="F23" s="14" t="s">
        <v>145</v>
      </c>
      <c r="G23" s="14">
        <v>521</v>
      </c>
      <c r="H23" s="15">
        <v>75</v>
      </c>
      <c r="I23" s="16" t="str">
        <f t="shared" si="0"/>
        <v>合格</v>
      </c>
      <c r="J23" s="20"/>
      <c r="K23" s="16"/>
    </row>
    <row r="24" s="2" customFormat="1" ht="20" customHeight="1" spans="1:11">
      <c r="A24" s="11">
        <v>22</v>
      </c>
      <c r="B24" s="18"/>
      <c r="C24" s="18"/>
      <c r="D24" s="19"/>
      <c r="E24" s="19"/>
      <c r="F24" s="14" t="s">
        <v>145</v>
      </c>
      <c r="G24" s="14">
        <v>522</v>
      </c>
      <c r="H24" s="15">
        <v>70</v>
      </c>
      <c r="I24" s="16" t="str">
        <f t="shared" si="0"/>
        <v>合格</v>
      </c>
      <c r="J24" s="20"/>
      <c r="K24" s="16" t="s">
        <v>62</v>
      </c>
    </row>
    <row r="25" s="2" customFormat="1" ht="20" customHeight="1" spans="1:11">
      <c r="A25" s="11">
        <v>23</v>
      </c>
      <c r="B25" s="18"/>
      <c r="C25" s="18"/>
      <c r="D25" s="19"/>
      <c r="E25" s="19"/>
      <c r="F25" s="14" t="s">
        <v>145</v>
      </c>
      <c r="G25" s="14">
        <v>523</v>
      </c>
      <c r="H25" s="15">
        <v>78</v>
      </c>
      <c r="I25" s="16" t="str">
        <f t="shared" si="0"/>
        <v>合格</v>
      </c>
      <c r="J25" s="20"/>
      <c r="K25" s="16"/>
    </row>
    <row r="26" s="2" customFormat="1" ht="20" customHeight="1" spans="1:11">
      <c r="A26" s="11">
        <v>24</v>
      </c>
      <c r="B26" s="18"/>
      <c r="C26" s="18"/>
      <c r="D26" s="19"/>
      <c r="E26" s="19"/>
      <c r="F26" s="14" t="s">
        <v>145</v>
      </c>
      <c r="G26" s="14">
        <v>524</v>
      </c>
      <c r="H26" s="15">
        <v>70</v>
      </c>
      <c r="I26" s="16" t="str">
        <f t="shared" si="0"/>
        <v>合格</v>
      </c>
      <c r="J26" s="20"/>
      <c r="K26" s="16" t="s">
        <v>147</v>
      </c>
    </row>
    <row r="27" s="2" customFormat="1" ht="20" customHeight="1" spans="1:11">
      <c r="A27" s="11">
        <v>25</v>
      </c>
      <c r="B27" s="18"/>
      <c r="C27" s="18"/>
      <c r="D27" s="19"/>
      <c r="E27" s="19"/>
      <c r="F27" s="14" t="s">
        <v>145</v>
      </c>
      <c r="G27" s="14">
        <v>525</v>
      </c>
      <c r="H27" s="15">
        <v>75</v>
      </c>
      <c r="I27" s="16" t="str">
        <f t="shared" si="0"/>
        <v>合格</v>
      </c>
      <c r="J27" s="20"/>
      <c r="K27" s="16"/>
    </row>
    <row r="28" s="2" customFormat="1" ht="20" customHeight="1" spans="1:11">
      <c r="A28" s="11">
        <v>26</v>
      </c>
      <c r="B28" s="18"/>
      <c r="C28" s="18"/>
      <c r="D28" s="19"/>
      <c r="E28" s="19"/>
      <c r="F28" s="14" t="s">
        <v>145</v>
      </c>
      <c r="G28" s="14">
        <v>527</v>
      </c>
      <c r="H28" s="15">
        <v>75</v>
      </c>
      <c r="I28" s="16" t="str">
        <f t="shared" si="0"/>
        <v>合格</v>
      </c>
      <c r="J28" s="20"/>
      <c r="K28" s="16"/>
    </row>
    <row r="29" s="2" customFormat="1" ht="20" customHeight="1" spans="1:11">
      <c r="A29" s="11">
        <v>27</v>
      </c>
      <c r="B29" s="18"/>
      <c r="C29" s="18"/>
      <c r="D29" s="19"/>
      <c r="E29" s="19"/>
      <c r="F29" s="14" t="s">
        <v>145</v>
      </c>
      <c r="G29" s="14">
        <v>529</v>
      </c>
      <c r="H29" s="15">
        <v>75</v>
      </c>
      <c r="I29" s="16" t="str">
        <f t="shared" si="0"/>
        <v>合格</v>
      </c>
      <c r="J29" s="20"/>
      <c r="K29" s="16"/>
    </row>
    <row r="30" s="2" customFormat="1" ht="20" customHeight="1" spans="1:11">
      <c r="A30" s="11">
        <v>28</v>
      </c>
      <c r="B30" s="18"/>
      <c r="C30" s="18"/>
      <c r="D30" s="19"/>
      <c r="E30" s="19"/>
      <c r="F30" s="14" t="s">
        <v>145</v>
      </c>
      <c r="G30" s="14">
        <v>531</v>
      </c>
      <c r="H30" s="15">
        <v>80</v>
      </c>
      <c r="I30" s="16" t="str">
        <f t="shared" si="0"/>
        <v>良好</v>
      </c>
      <c r="J30" s="20"/>
      <c r="K30" s="16"/>
    </row>
    <row r="31" s="2" customFormat="1" ht="20" customHeight="1" spans="1:11">
      <c r="A31" s="11">
        <v>29</v>
      </c>
      <c r="B31" s="18"/>
      <c r="C31" s="18"/>
      <c r="D31" s="19"/>
      <c r="E31" s="19"/>
      <c r="F31" s="14" t="s">
        <v>145</v>
      </c>
      <c r="G31" s="14">
        <v>601</v>
      </c>
      <c r="H31" s="15">
        <v>85</v>
      </c>
      <c r="I31" s="16" t="str">
        <f t="shared" si="0"/>
        <v>良好</v>
      </c>
      <c r="J31" s="20"/>
      <c r="K31" s="16"/>
    </row>
    <row r="32" s="2" customFormat="1" ht="20" customHeight="1" spans="1:11">
      <c r="A32" s="11">
        <v>30</v>
      </c>
      <c r="B32" s="18"/>
      <c r="C32" s="18"/>
      <c r="D32" s="19"/>
      <c r="E32" s="19"/>
      <c r="F32" s="14" t="s">
        <v>145</v>
      </c>
      <c r="G32" s="14">
        <v>602</v>
      </c>
      <c r="H32" s="15">
        <v>85</v>
      </c>
      <c r="I32" s="16" t="str">
        <f t="shared" si="0"/>
        <v>良好</v>
      </c>
      <c r="J32" s="20"/>
      <c r="K32" s="16"/>
    </row>
    <row r="33" s="2" customFormat="1" ht="20" customHeight="1" spans="1:11">
      <c r="A33" s="11">
        <v>31</v>
      </c>
      <c r="B33" s="18"/>
      <c r="C33" s="18"/>
      <c r="D33" s="19"/>
      <c r="E33" s="19"/>
      <c r="F33" s="14" t="s">
        <v>145</v>
      </c>
      <c r="G33" s="14">
        <v>603</v>
      </c>
      <c r="H33" s="15">
        <v>75</v>
      </c>
      <c r="I33" s="16" t="str">
        <f t="shared" si="0"/>
        <v>合格</v>
      </c>
      <c r="J33" s="20"/>
      <c r="K33" s="16"/>
    </row>
    <row r="34" s="2" customFormat="1" ht="20" customHeight="1" spans="1:11">
      <c r="A34" s="11">
        <v>32</v>
      </c>
      <c r="B34" s="18"/>
      <c r="C34" s="18"/>
      <c r="D34" s="19"/>
      <c r="E34" s="19"/>
      <c r="F34" s="14" t="s">
        <v>145</v>
      </c>
      <c r="G34" s="14">
        <v>604</v>
      </c>
      <c r="H34" s="15">
        <v>75</v>
      </c>
      <c r="I34" s="16" t="str">
        <f t="shared" si="0"/>
        <v>合格</v>
      </c>
      <c r="J34" s="20"/>
      <c r="K34" s="16"/>
    </row>
    <row r="35" s="2" customFormat="1" ht="20" customHeight="1" spans="1:11">
      <c r="A35" s="11">
        <v>33</v>
      </c>
      <c r="B35" s="18"/>
      <c r="C35" s="18"/>
      <c r="D35" s="19"/>
      <c r="E35" s="19"/>
      <c r="F35" s="14" t="s">
        <v>145</v>
      </c>
      <c r="G35" s="14">
        <v>605</v>
      </c>
      <c r="H35" s="15">
        <v>79</v>
      </c>
      <c r="I35" s="16" t="str">
        <f t="shared" si="0"/>
        <v>合格</v>
      </c>
      <c r="J35" s="20"/>
      <c r="K35" s="16"/>
    </row>
    <row r="36" s="2" customFormat="1" ht="20" customHeight="1" spans="1:11">
      <c r="A36" s="11">
        <v>34</v>
      </c>
      <c r="B36" s="18"/>
      <c r="C36" s="18"/>
      <c r="D36" s="19"/>
      <c r="E36" s="21" t="s">
        <v>148</v>
      </c>
      <c r="F36" s="14" t="s">
        <v>145</v>
      </c>
      <c r="G36" s="14">
        <v>606</v>
      </c>
      <c r="H36" s="15">
        <v>75</v>
      </c>
      <c r="I36" s="16" t="str">
        <f t="shared" ref="I36:I89" si="1">IF(H36&gt;=90,"优秀",IF(H36&gt;=80,"良好",IF(H36&gt;=70,"合格","不合格")))</f>
        <v>合格</v>
      </c>
      <c r="J36" s="20"/>
      <c r="K36" s="16"/>
    </row>
    <row r="37" s="2" customFormat="1" ht="20" customHeight="1" spans="1:11">
      <c r="A37" s="11">
        <v>35</v>
      </c>
      <c r="B37" s="18"/>
      <c r="C37" s="18"/>
      <c r="D37" s="19"/>
      <c r="E37" s="13" t="s">
        <v>78</v>
      </c>
      <c r="F37" s="14" t="s">
        <v>145</v>
      </c>
      <c r="G37" s="14">
        <v>607</v>
      </c>
      <c r="H37" s="15">
        <v>80</v>
      </c>
      <c r="I37" s="16" t="str">
        <f t="shared" si="1"/>
        <v>良好</v>
      </c>
      <c r="J37" s="20"/>
      <c r="K37" s="16"/>
    </row>
    <row r="38" s="2" customFormat="1" ht="20" customHeight="1" spans="1:11">
      <c r="A38" s="11">
        <v>36</v>
      </c>
      <c r="B38" s="18"/>
      <c r="C38" s="18"/>
      <c r="D38" s="19"/>
      <c r="E38" s="19"/>
      <c r="F38" s="14" t="s">
        <v>145</v>
      </c>
      <c r="G38" s="14">
        <v>608</v>
      </c>
      <c r="H38" s="15">
        <v>79</v>
      </c>
      <c r="I38" s="16" t="str">
        <f t="shared" si="1"/>
        <v>合格</v>
      </c>
      <c r="J38" s="20"/>
      <c r="K38" s="16"/>
    </row>
    <row r="39" s="2" customFormat="1" ht="20" customHeight="1" spans="1:11">
      <c r="A39" s="11">
        <v>37</v>
      </c>
      <c r="B39" s="18"/>
      <c r="C39" s="18"/>
      <c r="D39" s="19"/>
      <c r="E39" s="19"/>
      <c r="F39" s="14" t="s">
        <v>145</v>
      </c>
      <c r="G39" s="14">
        <v>609</v>
      </c>
      <c r="H39" s="15">
        <v>79</v>
      </c>
      <c r="I39" s="16" t="str">
        <f t="shared" si="1"/>
        <v>合格</v>
      </c>
      <c r="J39" s="20"/>
      <c r="K39" s="16"/>
    </row>
    <row r="40" s="2" customFormat="1" ht="20" customHeight="1" spans="1:11">
      <c r="A40" s="11">
        <v>38</v>
      </c>
      <c r="B40" s="18"/>
      <c r="C40" s="18"/>
      <c r="D40" s="19"/>
      <c r="E40" s="19"/>
      <c r="F40" s="14" t="s">
        <v>145</v>
      </c>
      <c r="G40" s="14">
        <v>610</v>
      </c>
      <c r="H40" s="15">
        <v>80</v>
      </c>
      <c r="I40" s="16" t="str">
        <f t="shared" si="1"/>
        <v>良好</v>
      </c>
      <c r="J40" s="20"/>
      <c r="K40" s="16"/>
    </row>
    <row r="41" s="2" customFormat="1" ht="20" customHeight="1" spans="1:11">
      <c r="A41" s="11">
        <v>39</v>
      </c>
      <c r="B41" s="18"/>
      <c r="C41" s="18"/>
      <c r="D41" s="19"/>
      <c r="E41" s="19"/>
      <c r="F41" s="14" t="s">
        <v>145</v>
      </c>
      <c r="G41" s="14">
        <v>611</v>
      </c>
      <c r="H41" s="15">
        <v>82</v>
      </c>
      <c r="I41" s="16" t="str">
        <f t="shared" si="1"/>
        <v>良好</v>
      </c>
      <c r="J41" s="20"/>
      <c r="K41" s="16"/>
    </row>
    <row r="42" s="2" customFormat="1" ht="20" customHeight="1" spans="1:11">
      <c r="A42" s="11">
        <v>40</v>
      </c>
      <c r="B42" s="18"/>
      <c r="C42" s="18"/>
      <c r="D42" s="19"/>
      <c r="E42" s="19"/>
      <c r="F42" s="14" t="s">
        <v>145</v>
      </c>
      <c r="G42" s="14">
        <v>612</v>
      </c>
      <c r="H42" s="15">
        <v>80</v>
      </c>
      <c r="I42" s="16" t="str">
        <f t="shared" si="1"/>
        <v>良好</v>
      </c>
      <c r="J42" s="20"/>
      <c r="K42" s="16"/>
    </row>
    <row r="43" s="2" customFormat="1" ht="20" customHeight="1" spans="1:11">
      <c r="A43" s="11">
        <v>41</v>
      </c>
      <c r="B43" s="18"/>
      <c r="C43" s="18"/>
      <c r="D43" s="19"/>
      <c r="E43" s="19"/>
      <c r="F43" s="14" t="s">
        <v>145</v>
      </c>
      <c r="G43" s="14">
        <v>613</v>
      </c>
      <c r="H43" s="15">
        <v>70</v>
      </c>
      <c r="I43" s="16" t="str">
        <f t="shared" si="1"/>
        <v>合格</v>
      </c>
      <c r="J43" s="20"/>
      <c r="K43" s="16" t="s">
        <v>147</v>
      </c>
    </row>
    <row r="44" s="2" customFormat="1" ht="20" customHeight="1" spans="1:11">
      <c r="A44" s="11">
        <v>42</v>
      </c>
      <c r="B44" s="18"/>
      <c r="C44" s="18"/>
      <c r="D44" s="19"/>
      <c r="E44" s="19"/>
      <c r="F44" s="14" t="s">
        <v>145</v>
      </c>
      <c r="G44" s="14">
        <v>614</v>
      </c>
      <c r="H44" s="15">
        <v>70</v>
      </c>
      <c r="I44" s="16" t="str">
        <f t="shared" si="1"/>
        <v>合格</v>
      </c>
      <c r="J44" s="20"/>
      <c r="K44" s="16" t="s">
        <v>119</v>
      </c>
    </row>
    <row r="45" s="2" customFormat="1" ht="20" customHeight="1" spans="1:11">
      <c r="A45" s="11">
        <v>43</v>
      </c>
      <c r="B45" s="18"/>
      <c r="C45" s="18"/>
      <c r="D45" s="19"/>
      <c r="E45" s="19"/>
      <c r="F45" s="14" t="s">
        <v>145</v>
      </c>
      <c r="G45" s="14">
        <v>615</v>
      </c>
      <c r="H45" s="15">
        <v>78</v>
      </c>
      <c r="I45" s="16" t="str">
        <f t="shared" si="1"/>
        <v>合格</v>
      </c>
      <c r="J45" s="20"/>
      <c r="K45" s="16"/>
    </row>
    <row r="46" s="2" customFormat="1" ht="20" customHeight="1" spans="1:11">
      <c r="A46" s="11">
        <v>44</v>
      </c>
      <c r="B46" s="18"/>
      <c r="C46" s="18"/>
      <c r="D46" s="19"/>
      <c r="E46" s="19"/>
      <c r="F46" s="14" t="s">
        <v>145</v>
      </c>
      <c r="G46" s="14">
        <v>616</v>
      </c>
      <c r="H46" s="15">
        <v>75</v>
      </c>
      <c r="I46" s="16" t="str">
        <f t="shared" si="1"/>
        <v>合格</v>
      </c>
      <c r="J46" s="20"/>
      <c r="K46" s="16"/>
    </row>
    <row r="47" s="2" customFormat="1" ht="20" customHeight="1" spans="1:11">
      <c r="A47" s="11">
        <v>45</v>
      </c>
      <c r="B47" s="18"/>
      <c r="C47" s="18"/>
      <c r="D47" s="19"/>
      <c r="E47" s="19"/>
      <c r="F47" s="14" t="s">
        <v>145</v>
      </c>
      <c r="G47" s="14">
        <v>617</v>
      </c>
      <c r="H47" s="15">
        <v>80</v>
      </c>
      <c r="I47" s="16" t="str">
        <f t="shared" si="1"/>
        <v>良好</v>
      </c>
      <c r="J47" s="20"/>
      <c r="K47" s="16"/>
    </row>
    <row r="48" s="2" customFormat="1" ht="20" customHeight="1" spans="1:11">
      <c r="A48" s="11">
        <v>46</v>
      </c>
      <c r="B48" s="18"/>
      <c r="C48" s="18"/>
      <c r="D48" s="19"/>
      <c r="E48" s="19"/>
      <c r="F48" s="14" t="s">
        <v>145</v>
      </c>
      <c r="G48" s="14">
        <v>618</v>
      </c>
      <c r="H48" s="15">
        <v>80</v>
      </c>
      <c r="I48" s="16" t="str">
        <f t="shared" si="1"/>
        <v>良好</v>
      </c>
      <c r="J48" s="20"/>
      <c r="K48" s="16"/>
    </row>
    <row r="49" s="2" customFormat="1" ht="20" customHeight="1" spans="1:11">
      <c r="A49" s="11">
        <v>47</v>
      </c>
      <c r="B49" s="18"/>
      <c r="C49" s="18"/>
      <c r="D49" s="19"/>
      <c r="E49" s="19"/>
      <c r="F49" s="14" t="s">
        <v>145</v>
      </c>
      <c r="G49" s="14">
        <v>619</v>
      </c>
      <c r="H49" s="15">
        <v>80</v>
      </c>
      <c r="I49" s="16" t="str">
        <f t="shared" si="1"/>
        <v>良好</v>
      </c>
      <c r="J49" s="20"/>
      <c r="K49" s="16"/>
    </row>
    <row r="50" s="2" customFormat="1" ht="20" customHeight="1" spans="1:11">
      <c r="A50" s="11">
        <v>48</v>
      </c>
      <c r="B50" s="18"/>
      <c r="C50" s="18"/>
      <c r="D50" s="19"/>
      <c r="E50" s="22"/>
      <c r="F50" s="14" t="s">
        <v>145</v>
      </c>
      <c r="G50" s="14">
        <v>620</v>
      </c>
      <c r="H50" s="15">
        <v>80</v>
      </c>
      <c r="I50" s="16" t="str">
        <f t="shared" si="1"/>
        <v>良好</v>
      </c>
      <c r="J50" s="20"/>
      <c r="K50" s="16"/>
    </row>
    <row r="51" s="2" customFormat="1" ht="20" customHeight="1" spans="1:11">
      <c r="A51" s="11">
        <v>49</v>
      </c>
      <c r="B51" s="18"/>
      <c r="C51" s="18"/>
      <c r="D51" s="19"/>
      <c r="E51" s="21" t="s">
        <v>149</v>
      </c>
      <c r="F51" s="14" t="s">
        <v>145</v>
      </c>
      <c r="G51" s="14">
        <v>621</v>
      </c>
      <c r="H51" s="15">
        <v>80</v>
      </c>
      <c r="I51" s="16" t="str">
        <f t="shared" si="1"/>
        <v>良好</v>
      </c>
      <c r="J51" s="20"/>
      <c r="K51" s="16"/>
    </row>
    <row r="52" s="2" customFormat="1" ht="20" customHeight="1" spans="1:11">
      <c r="A52" s="11">
        <v>50</v>
      </c>
      <c r="B52" s="18"/>
      <c r="C52" s="18"/>
      <c r="D52" s="19"/>
      <c r="E52" s="13" t="s">
        <v>150</v>
      </c>
      <c r="F52" s="14" t="s">
        <v>145</v>
      </c>
      <c r="G52" s="14">
        <v>622</v>
      </c>
      <c r="H52" s="15">
        <v>80</v>
      </c>
      <c r="I52" s="16" t="str">
        <f t="shared" si="1"/>
        <v>良好</v>
      </c>
      <c r="J52" s="20"/>
      <c r="K52" s="16"/>
    </row>
    <row r="53" s="2" customFormat="1" ht="20" customHeight="1" spans="1:11">
      <c r="A53" s="11">
        <v>51</v>
      </c>
      <c r="B53" s="18"/>
      <c r="C53" s="18"/>
      <c r="D53" s="19"/>
      <c r="E53" s="22"/>
      <c r="F53" s="14" t="s">
        <v>145</v>
      </c>
      <c r="G53" s="14">
        <v>623</v>
      </c>
      <c r="H53" s="15">
        <v>80</v>
      </c>
      <c r="I53" s="16" t="str">
        <f t="shared" si="1"/>
        <v>良好</v>
      </c>
      <c r="J53" s="20"/>
      <c r="K53" s="16"/>
    </row>
    <row r="54" s="2" customFormat="1" ht="20" customHeight="1" spans="1:11">
      <c r="A54" s="11">
        <v>52</v>
      </c>
      <c r="B54" s="18"/>
      <c r="C54" s="18"/>
      <c r="D54" s="19"/>
      <c r="E54" s="13" t="s">
        <v>78</v>
      </c>
      <c r="F54" s="14" t="s">
        <v>145</v>
      </c>
      <c r="G54" s="14">
        <v>624</v>
      </c>
      <c r="H54" s="15">
        <v>80</v>
      </c>
      <c r="I54" s="16" t="str">
        <f t="shared" si="1"/>
        <v>良好</v>
      </c>
      <c r="J54" s="20"/>
      <c r="K54" s="16"/>
    </row>
    <row r="55" s="2" customFormat="1" ht="20" customHeight="1" spans="1:11">
      <c r="A55" s="11">
        <v>53</v>
      </c>
      <c r="B55" s="18"/>
      <c r="C55" s="18"/>
      <c r="D55" s="19"/>
      <c r="E55" s="19"/>
      <c r="F55" s="14" t="s">
        <v>145</v>
      </c>
      <c r="G55" s="14">
        <v>625</v>
      </c>
      <c r="H55" s="15">
        <v>75</v>
      </c>
      <c r="I55" s="16" t="str">
        <f t="shared" si="1"/>
        <v>合格</v>
      </c>
      <c r="J55" s="20"/>
      <c r="K55" s="16"/>
    </row>
    <row r="56" s="2" customFormat="1" ht="20" customHeight="1" spans="1:11">
      <c r="A56" s="11">
        <v>54</v>
      </c>
      <c r="B56" s="18"/>
      <c r="C56" s="18"/>
      <c r="D56" s="19"/>
      <c r="E56" s="19"/>
      <c r="F56" s="14" t="s">
        <v>145</v>
      </c>
      <c r="G56" s="14">
        <v>627</v>
      </c>
      <c r="H56" s="15">
        <v>78</v>
      </c>
      <c r="I56" s="16" t="str">
        <f t="shared" si="1"/>
        <v>合格</v>
      </c>
      <c r="J56" s="20"/>
      <c r="K56" s="16"/>
    </row>
    <row r="57" s="2" customFormat="1" ht="20" customHeight="1" spans="1:11">
      <c r="A57" s="11">
        <v>55</v>
      </c>
      <c r="B57" s="18"/>
      <c r="C57" s="18"/>
      <c r="D57" s="19"/>
      <c r="E57" s="19"/>
      <c r="F57" s="14" t="s">
        <v>145</v>
      </c>
      <c r="G57" s="14">
        <v>629</v>
      </c>
      <c r="H57" s="15">
        <v>75</v>
      </c>
      <c r="I57" s="16" t="str">
        <f t="shared" si="1"/>
        <v>合格</v>
      </c>
      <c r="J57" s="20"/>
      <c r="K57" s="16"/>
    </row>
    <row r="58" s="2" customFormat="1" ht="20" customHeight="1" spans="1:11">
      <c r="A58" s="11">
        <v>56</v>
      </c>
      <c r="B58" s="23"/>
      <c r="C58" s="23"/>
      <c r="D58" s="22"/>
      <c r="E58" s="22"/>
      <c r="F58" s="14" t="s">
        <v>145</v>
      </c>
      <c r="G58" s="14">
        <v>631</v>
      </c>
      <c r="H58" s="15">
        <v>79</v>
      </c>
      <c r="I58" s="16" t="str">
        <f t="shared" si="1"/>
        <v>合格</v>
      </c>
      <c r="J58" s="24"/>
      <c r="K58" s="16"/>
    </row>
    <row r="59" s="2" customFormat="1" ht="20" customHeight="1" spans="1:11">
      <c r="A59" s="11">
        <v>57</v>
      </c>
      <c r="B59" s="12" t="s">
        <v>151</v>
      </c>
      <c r="C59" s="12" t="s">
        <v>152</v>
      </c>
      <c r="D59" s="13" t="s">
        <v>140</v>
      </c>
      <c r="E59" s="13" t="s">
        <v>153</v>
      </c>
      <c r="F59" s="14" t="s">
        <v>154</v>
      </c>
      <c r="G59" s="14">
        <v>501</v>
      </c>
      <c r="H59" s="15">
        <v>86.4</v>
      </c>
      <c r="I59" s="16" t="str">
        <f t="shared" si="1"/>
        <v>良好</v>
      </c>
      <c r="J59" s="17">
        <f>AVERAGE(H59:H108)</f>
        <v>85.482</v>
      </c>
      <c r="K59" s="16"/>
    </row>
    <row r="60" s="2" customFormat="1" ht="20" customHeight="1" spans="1:11">
      <c r="A60" s="11">
        <v>58</v>
      </c>
      <c r="B60" s="18"/>
      <c r="C60" s="18"/>
      <c r="D60" s="19"/>
      <c r="E60" s="19"/>
      <c r="F60" s="14" t="s">
        <v>154</v>
      </c>
      <c r="G60" s="14">
        <v>502</v>
      </c>
      <c r="H60" s="15">
        <v>75</v>
      </c>
      <c r="I60" s="16" t="str">
        <f t="shared" si="1"/>
        <v>合格</v>
      </c>
      <c r="J60" s="20"/>
      <c r="K60" s="16" t="s">
        <v>62</v>
      </c>
    </row>
    <row r="61" s="2" customFormat="1" ht="20" customHeight="1" spans="1:11">
      <c r="A61" s="11">
        <v>59</v>
      </c>
      <c r="B61" s="18"/>
      <c r="C61" s="18"/>
      <c r="D61" s="19"/>
      <c r="E61" s="19"/>
      <c r="F61" s="14" t="s">
        <v>154</v>
      </c>
      <c r="G61" s="14">
        <v>503</v>
      </c>
      <c r="H61" s="15">
        <v>85.7</v>
      </c>
      <c r="I61" s="16" t="str">
        <f t="shared" si="1"/>
        <v>良好</v>
      </c>
      <c r="J61" s="20"/>
      <c r="K61" s="16"/>
    </row>
    <row r="62" s="2" customFormat="1" ht="20" customHeight="1" spans="1:11">
      <c r="A62" s="11">
        <v>60</v>
      </c>
      <c r="B62" s="18"/>
      <c r="C62" s="18"/>
      <c r="D62" s="19"/>
      <c r="E62" s="19"/>
      <c r="F62" s="14" t="s">
        <v>154</v>
      </c>
      <c r="G62" s="14">
        <v>504</v>
      </c>
      <c r="H62" s="15">
        <v>86.7</v>
      </c>
      <c r="I62" s="16" t="str">
        <f t="shared" si="1"/>
        <v>良好</v>
      </c>
      <c r="J62" s="20"/>
      <c r="K62" s="16"/>
    </row>
    <row r="63" s="2" customFormat="1" ht="20" customHeight="1" spans="1:11">
      <c r="A63" s="11">
        <v>61</v>
      </c>
      <c r="B63" s="18"/>
      <c r="C63" s="18"/>
      <c r="D63" s="19"/>
      <c r="E63" s="19"/>
      <c r="F63" s="14" t="s">
        <v>154</v>
      </c>
      <c r="G63" s="14">
        <v>505</v>
      </c>
      <c r="H63" s="15">
        <v>88.3</v>
      </c>
      <c r="I63" s="16" t="str">
        <f t="shared" si="1"/>
        <v>良好</v>
      </c>
      <c r="J63" s="20"/>
      <c r="K63" s="16"/>
    </row>
    <row r="64" s="2" customFormat="1" ht="20" customHeight="1" spans="1:11">
      <c r="A64" s="11">
        <v>62</v>
      </c>
      <c r="B64" s="18"/>
      <c r="C64" s="18"/>
      <c r="D64" s="19"/>
      <c r="E64" s="19"/>
      <c r="F64" s="14" t="s">
        <v>154</v>
      </c>
      <c r="G64" s="14">
        <v>506</v>
      </c>
      <c r="H64" s="15">
        <v>86</v>
      </c>
      <c r="I64" s="16" t="str">
        <f t="shared" si="1"/>
        <v>良好</v>
      </c>
      <c r="J64" s="20"/>
      <c r="K64" s="16"/>
    </row>
    <row r="65" s="2" customFormat="1" ht="20" customHeight="1" spans="1:11">
      <c r="A65" s="11">
        <v>63</v>
      </c>
      <c r="B65" s="18"/>
      <c r="C65" s="18"/>
      <c r="D65" s="19"/>
      <c r="E65" s="19"/>
      <c r="F65" s="14" t="s">
        <v>154</v>
      </c>
      <c r="G65" s="14">
        <v>507</v>
      </c>
      <c r="H65" s="15">
        <v>86.3</v>
      </c>
      <c r="I65" s="16" t="str">
        <f t="shared" si="1"/>
        <v>良好</v>
      </c>
      <c r="J65" s="20"/>
      <c r="K65" s="16"/>
    </row>
    <row r="66" s="2" customFormat="1" ht="20" customHeight="1" spans="1:11">
      <c r="A66" s="11">
        <v>64</v>
      </c>
      <c r="B66" s="18"/>
      <c r="C66" s="18"/>
      <c r="D66" s="19"/>
      <c r="E66" s="19"/>
      <c r="F66" s="14" t="s">
        <v>154</v>
      </c>
      <c r="G66" s="14">
        <v>508</v>
      </c>
      <c r="H66" s="15">
        <v>86.7</v>
      </c>
      <c r="I66" s="16" t="str">
        <f t="shared" si="1"/>
        <v>良好</v>
      </c>
      <c r="J66" s="20"/>
      <c r="K66" s="16"/>
    </row>
    <row r="67" s="2" customFormat="1" ht="20" customHeight="1" spans="1:11">
      <c r="A67" s="11">
        <v>65</v>
      </c>
      <c r="B67" s="18"/>
      <c r="C67" s="18"/>
      <c r="D67" s="19"/>
      <c r="E67" s="19"/>
      <c r="F67" s="14" t="s">
        <v>154</v>
      </c>
      <c r="G67" s="14">
        <v>509</v>
      </c>
      <c r="H67" s="15">
        <v>86</v>
      </c>
      <c r="I67" s="16" t="str">
        <f t="shared" si="1"/>
        <v>良好</v>
      </c>
      <c r="J67" s="20"/>
      <c r="K67" s="16"/>
    </row>
    <row r="68" s="2" customFormat="1" ht="20" customHeight="1" spans="1:11">
      <c r="A68" s="11">
        <v>66</v>
      </c>
      <c r="B68" s="18"/>
      <c r="C68" s="18"/>
      <c r="D68" s="19"/>
      <c r="E68" s="19"/>
      <c r="F68" s="14" t="s">
        <v>154</v>
      </c>
      <c r="G68" s="14">
        <v>510</v>
      </c>
      <c r="H68" s="15">
        <v>89.7</v>
      </c>
      <c r="I68" s="16" t="str">
        <f t="shared" si="1"/>
        <v>良好</v>
      </c>
      <c r="J68" s="20"/>
      <c r="K68" s="16"/>
    </row>
    <row r="69" s="2" customFormat="1" ht="20" customHeight="1" spans="1:11">
      <c r="A69" s="11">
        <v>67</v>
      </c>
      <c r="B69" s="18"/>
      <c r="C69" s="18"/>
      <c r="D69" s="19"/>
      <c r="E69" s="19"/>
      <c r="F69" s="14" t="s">
        <v>154</v>
      </c>
      <c r="G69" s="14">
        <v>511</v>
      </c>
      <c r="H69" s="15">
        <v>83.7</v>
      </c>
      <c r="I69" s="16" t="str">
        <f t="shared" si="1"/>
        <v>良好</v>
      </c>
      <c r="J69" s="20"/>
      <c r="K69" s="16"/>
    </row>
    <row r="70" s="2" customFormat="1" ht="20" customHeight="1" spans="1:11">
      <c r="A70" s="11">
        <v>68</v>
      </c>
      <c r="B70" s="18"/>
      <c r="C70" s="18"/>
      <c r="D70" s="19"/>
      <c r="E70" s="22"/>
      <c r="F70" s="14" t="s">
        <v>154</v>
      </c>
      <c r="G70" s="14">
        <v>513</v>
      </c>
      <c r="H70" s="15">
        <v>84</v>
      </c>
      <c r="I70" s="16" t="str">
        <f t="shared" si="1"/>
        <v>良好</v>
      </c>
      <c r="J70" s="20"/>
      <c r="K70" s="16"/>
    </row>
    <row r="71" s="2" customFormat="1" ht="20" customHeight="1" spans="1:11">
      <c r="A71" s="11">
        <v>69</v>
      </c>
      <c r="B71" s="18"/>
      <c r="C71" s="18"/>
      <c r="D71" s="19"/>
      <c r="E71" s="21" t="s">
        <v>155</v>
      </c>
      <c r="F71" s="14" t="s">
        <v>154</v>
      </c>
      <c r="G71" s="14">
        <v>514</v>
      </c>
      <c r="H71" s="15">
        <v>84</v>
      </c>
      <c r="I71" s="16" t="str">
        <f t="shared" si="1"/>
        <v>良好</v>
      </c>
      <c r="J71" s="20"/>
      <c r="K71" s="16"/>
    </row>
    <row r="72" s="2" customFormat="1" ht="20" customHeight="1" spans="1:11">
      <c r="A72" s="11">
        <v>70</v>
      </c>
      <c r="B72" s="18"/>
      <c r="C72" s="18"/>
      <c r="D72" s="19"/>
      <c r="E72" s="13" t="s">
        <v>153</v>
      </c>
      <c r="F72" s="14" t="s">
        <v>154</v>
      </c>
      <c r="G72" s="14">
        <v>515</v>
      </c>
      <c r="H72" s="15">
        <v>83.3</v>
      </c>
      <c r="I72" s="16" t="str">
        <f t="shared" si="1"/>
        <v>良好</v>
      </c>
      <c r="J72" s="20"/>
      <c r="K72" s="16"/>
    </row>
    <row r="73" s="2" customFormat="1" ht="20" customHeight="1" spans="1:11">
      <c r="A73" s="11">
        <v>71</v>
      </c>
      <c r="B73" s="18"/>
      <c r="C73" s="18"/>
      <c r="D73" s="19"/>
      <c r="E73" s="19"/>
      <c r="F73" s="14" t="s">
        <v>154</v>
      </c>
      <c r="G73" s="14">
        <v>517</v>
      </c>
      <c r="H73" s="15">
        <v>89.7</v>
      </c>
      <c r="I73" s="16" t="str">
        <f t="shared" si="1"/>
        <v>良好</v>
      </c>
      <c r="J73" s="20"/>
      <c r="K73" s="16"/>
    </row>
    <row r="74" s="2" customFormat="1" ht="20" customHeight="1" spans="1:11">
      <c r="A74" s="11">
        <v>72</v>
      </c>
      <c r="B74" s="18"/>
      <c r="C74" s="18"/>
      <c r="D74" s="19"/>
      <c r="E74" s="19"/>
      <c r="F74" s="14" t="s">
        <v>154</v>
      </c>
      <c r="G74" s="14">
        <v>519</v>
      </c>
      <c r="H74" s="15">
        <v>85.7</v>
      </c>
      <c r="I74" s="16" t="str">
        <f t="shared" si="1"/>
        <v>良好</v>
      </c>
      <c r="J74" s="20"/>
      <c r="K74" s="16"/>
    </row>
    <row r="75" s="2" customFormat="1" ht="20" customHeight="1" spans="1:11">
      <c r="A75" s="11">
        <v>73</v>
      </c>
      <c r="B75" s="18"/>
      <c r="C75" s="18"/>
      <c r="D75" s="19"/>
      <c r="E75" s="22"/>
      <c r="F75" s="14" t="s">
        <v>154</v>
      </c>
      <c r="G75" s="14">
        <v>520</v>
      </c>
      <c r="H75" s="15">
        <v>90.3</v>
      </c>
      <c r="I75" s="16" t="str">
        <f t="shared" si="1"/>
        <v>优秀</v>
      </c>
      <c r="J75" s="20"/>
      <c r="K75" s="16"/>
    </row>
    <row r="76" s="2" customFormat="1" ht="20" customHeight="1" spans="1:11">
      <c r="A76" s="11">
        <v>74</v>
      </c>
      <c r="B76" s="18"/>
      <c r="C76" s="18"/>
      <c r="D76" s="19"/>
      <c r="E76" s="13" t="s">
        <v>156</v>
      </c>
      <c r="F76" s="14" t="s">
        <v>154</v>
      </c>
      <c r="G76" s="14">
        <v>521</v>
      </c>
      <c r="H76" s="15">
        <v>87</v>
      </c>
      <c r="I76" s="16" t="str">
        <f t="shared" si="1"/>
        <v>良好</v>
      </c>
      <c r="J76" s="20"/>
      <c r="K76" s="16"/>
    </row>
    <row r="77" s="2" customFormat="1" ht="20" customHeight="1" spans="1:11">
      <c r="A77" s="11">
        <v>75</v>
      </c>
      <c r="B77" s="18"/>
      <c r="C77" s="18"/>
      <c r="D77" s="19"/>
      <c r="E77" s="19"/>
      <c r="F77" s="14" t="s">
        <v>154</v>
      </c>
      <c r="G77" s="14">
        <v>522</v>
      </c>
      <c r="H77" s="15">
        <v>84.3</v>
      </c>
      <c r="I77" s="16" t="str">
        <f t="shared" si="1"/>
        <v>良好</v>
      </c>
      <c r="J77" s="20"/>
      <c r="K77" s="16"/>
    </row>
    <row r="78" s="2" customFormat="1" ht="20" customHeight="1" spans="1:11">
      <c r="A78" s="11">
        <v>76</v>
      </c>
      <c r="B78" s="18"/>
      <c r="C78" s="18"/>
      <c r="D78" s="19"/>
      <c r="E78" s="19"/>
      <c r="F78" s="14" t="s">
        <v>154</v>
      </c>
      <c r="G78" s="14">
        <v>523</v>
      </c>
      <c r="H78" s="15">
        <v>87</v>
      </c>
      <c r="I78" s="16" t="str">
        <f t="shared" si="1"/>
        <v>良好</v>
      </c>
      <c r="J78" s="20"/>
      <c r="K78" s="16"/>
    </row>
    <row r="79" s="2" customFormat="1" ht="20" customHeight="1" spans="1:11">
      <c r="A79" s="11">
        <v>77</v>
      </c>
      <c r="B79" s="18"/>
      <c r="C79" s="18"/>
      <c r="D79" s="19"/>
      <c r="E79" s="19"/>
      <c r="F79" s="14" t="s">
        <v>154</v>
      </c>
      <c r="G79" s="14">
        <v>524</v>
      </c>
      <c r="H79" s="15">
        <v>89.3</v>
      </c>
      <c r="I79" s="16" t="str">
        <f t="shared" si="1"/>
        <v>良好</v>
      </c>
      <c r="J79" s="20"/>
      <c r="K79" s="16"/>
    </row>
    <row r="80" s="2" customFormat="1" ht="20" customHeight="1" spans="1:11">
      <c r="A80" s="11">
        <v>78</v>
      </c>
      <c r="B80" s="18"/>
      <c r="C80" s="18"/>
      <c r="D80" s="19"/>
      <c r="E80" s="19"/>
      <c r="F80" s="14" t="s">
        <v>154</v>
      </c>
      <c r="G80" s="14">
        <v>525</v>
      </c>
      <c r="H80" s="15">
        <v>79</v>
      </c>
      <c r="I80" s="16" t="str">
        <f t="shared" si="1"/>
        <v>合格</v>
      </c>
      <c r="J80" s="20"/>
      <c r="K80" s="16"/>
    </row>
    <row r="81" s="2" customFormat="1" ht="20" customHeight="1" spans="1:11">
      <c r="A81" s="11">
        <v>79</v>
      </c>
      <c r="B81" s="18"/>
      <c r="C81" s="18"/>
      <c r="D81" s="19"/>
      <c r="E81" s="19"/>
      <c r="F81" s="14" t="s">
        <v>154</v>
      </c>
      <c r="G81" s="14">
        <v>527</v>
      </c>
      <c r="H81" s="15">
        <v>86</v>
      </c>
      <c r="I81" s="16" t="str">
        <f t="shared" si="1"/>
        <v>良好</v>
      </c>
      <c r="J81" s="20"/>
      <c r="K81" s="16"/>
    </row>
    <row r="82" s="2" customFormat="1" ht="20" customHeight="1" spans="1:11">
      <c r="A82" s="11">
        <v>80</v>
      </c>
      <c r="B82" s="18"/>
      <c r="C82" s="18"/>
      <c r="D82" s="19"/>
      <c r="E82" s="22"/>
      <c r="F82" s="14" t="s">
        <v>154</v>
      </c>
      <c r="G82" s="14">
        <v>529</v>
      </c>
      <c r="H82" s="15">
        <v>77</v>
      </c>
      <c r="I82" s="16" t="str">
        <f t="shared" si="1"/>
        <v>合格</v>
      </c>
      <c r="J82" s="20"/>
      <c r="K82" s="16"/>
    </row>
    <row r="83" s="2" customFormat="1" ht="20" customHeight="1" spans="1:11">
      <c r="A83" s="11">
        <v>81</v>
      </c>
      <c r="B83" s="18"/>
      <c r="C83" s="18"/>
      <c r="D83" s="19"/>
      <c r="E83" s="21" t="s">
        <v>157</v>
      </c>
      <c r="F83" s="14" t="s">
        <v>154</v>
      </c>
      <c r="G83" s="14">
        <v>531</v>
      </c>
      <c r="H83" s="15">
        <v>77</v>
      </c>
      <c r="I83" s="16" t="str">
        <f t="shared" si="1"/>
        <v>合格</v>
      </c>
      <c r="J83" s="20"/>
      <c r="K83" s="16"/>
    </row>
    <row r="84" s="2" customFormat="1" ht="20" customHeight="1" spans="1:11">
      <c r="A84" s="11">
        <v>82</v>
      </c>
      <c r="B84" s="18"/>
      <c r="C84" s="18"/>
      <c r="D84" s="19"/>
      <c r="E84" s="13" t="s">
        <v>153</v>
      </c>
      <c r="F84" s="14" t="s">
        <v>154</v>
      </c>
      <c r="G84" s="14">
        <v>602</v>
      </c>
      <c r="H84" s="15">
        <v>83</v>
      </c>
      <c r="I84" s="16" t="str">
        <f t="shared" si="1"/>
        <v>良好</v>
      </c>
      <c r="J84" s="20"/>
      <c r="K84" s="16"/>
    </row>
    <row r="85" s="2" customFormat="1" ht="20" customHeight="1" spans="1:11">
      <c r="A85" s="11">
        <v>83</v>
      </c>
      <c r="B85" s="18"/>
      <c r="C85" s="18"/>
      <c r="D85" s="19"/>
      <c r="E85" s="19"/>
      <c r="F85" s="14" t="s">
        <v>154</v>
      </c>
      <c r="G85" s="14">
        <v>603</v>
      </c>
      <c r="H85" s="15">
        <v>87</v>
      </c>
      <c r="I85" s="16" t="str">
        <f t="shared" si="1"/>
        <v>良好</v>
      </c>
      <c r="J85" s="20"/>
      <c r="K85" s="16"/>
    </row>
    <row r="86" s="2" customFormat="1" ht="20" customHeight="1" spans="1:11">
      <c r="A86" s="11">
        <v>84</v>
      </c>
      <c r="B86" s="18"/>
      <c r="C86" s="18"/>
      <c r="D86" s="19"/>
      <c r="E86" s="19"/>
      <c r="F86" s="14" t="s">
        <v>154</v>
      </c>
      <c r="G86" s="14">
        <v>604</v>
      </c>
      <c r="H86" s="15">
        <v>86.3</v>
      </c>
      <c r="I86" s="16" t="str">
        <f t="shared" si="1"/>
        <v>良好</v>
      </c>
      <c r="J86" s="20"/>
      <c r="K86" s="16"/>
    </row>
    <row r="87" s="2" customFormat="1" ht="20" customHeight="1" spans="1:11">
      <c r="A87" s="11">
        <v>85</v>
      </c>
      <c r="B87" s="18"/>
      <c r="C87" s="18"/>
      <c r="D87" s="19"/>
      <c r="E87" s="19"/>
      <c r="F87" s="14" t="s">
        <v>154</v>
      </c>
      <c r="G87" s="14">
        <v>606</v>
      </c>
      <c r="H87" s="15">
        <v>88</v>
      </c>
      <c r="I87" s="16" t="str">
        <f t="shared" si="1"/>
        <v>良好</v>
      </c>
      <c r="J87" s="20"/>
      <c r="K87" s="16"/>
    </row>
    <row r="88" s="2" customFormat="1" ht="20" customHeight="1" spans="1:11">
      <c r="A88" s="11">
        <v>86</v>
      </c>
      <c r="B88" s="18"/>
      <c r="C88" s="18"/>
      <c r="D88" s="19"/>
      <c r="E88" s="19"/>
      <c r="F88" s="14" t="s">
        <v>154</v>
      </c>
      <c r="G88" s="14">
        <v>607</v>
      </c>
      <c r="H88" s="25">
        <v>85</v>
      </c>
      <c r="I88" s="16" t="str">
        <f t="shared" si="1"/>
        <v>良好</v>
      </c>
      <c r="J88" s="20"/>
      <c r="K88" s="16"/>
    </row>
    <row r="89" s="2" customFormat="1" ht="20" customHeight="1" spans="1:11">
      <c r="A89" s="11">
        <v>87</v>
      </c>
      <c r="B89" s="18"/>
      <c r="C89" s="18"/>
      <c r="D89" s="19"/>
      <c r="E89" s="19"/>
      <c r="F89" s="14" t="s">
        <v>154</v>
      </c>
      <c r="G89" s="14">
        <v>608</v>
      </c>
      <c r="H89" s="15">
        <v>89.3</v>
      </c>
      <c r="I89" s="16" t="str">
        <f t="shared" si="1"/>
        <v>良好</v>
      </c>
      <c r="J89" s="20"/>
      <c r="K89" s="16"/>
    </row>
    <row r="90" s="2" customFormat="1" ht="20" customHeight="1" spans="1:11">
      <c r="A90" s="11">
        <v>88</v>
      </c>
      <c r="B90" s="18"/>
      <c r="C90" s="18"/>
      <c r="D90" s="19"/>
      <c r="E90" s="19"/>
      <c r="F90" s="14" t="s">
        <v>154</v>
      </c>
      <c r="G90" s="14">
        <v>610</v>
      </c>
      <c r="H90" s="15">
        <v>89.3</v>
      </c>
      <c r="I90" s="16" t="str">
        <f t="shared" ref="I90:I108" si="2">IF(H90&gt;=90,"优秀",IF(H90&gt;=80,"良好",IF(H90&gt;=70,"合格","不合格")))</f>
        <v>良好</v>
      </c>
      <c r="J90" s="20"/>
      <c r="K90" s="16"/>
    </row>
    <row r="91" s="2" customFormat="1" ht="20" customHeight="1" spans="1:11">
      <c r="A91" s="11">
        <v>89</v>
      </c>
      <c r="B91" s="18"/>
      <c r="C91" s="18"/>
      <c r="D91" s="19"/>
      <c r="E91" s="19"/>
      <c r="F91" s="14" t="s">
        <v>154</v>
      </c>
      <c r="G91" s="14">
        <v>611</v>
      </c>
      <c r="H91" s="15">
        <v>90.3</v>
      </c>
      <c r="I91" s="16" t="str">
        <f t="shared" si="2"/>
        <v>优秀</v>
      </c>
      <c r="J91" s="20"/>
      <c r="K91" s="16"/>
    </row>
    <row r="92" s="2" customFormat="1" ht="20" customHeight="1" spans="1:11">
      <c r="A92" s="11">
        <v>90</v>
      </c>
      <c r="B92" s="18"/>
      <c r="C92" s="18"/>
      <c r="D92" s="19"/>
      <c r="E92" s="19"/>
      <c r="F92" s="14" t="s">
        <v>154</v>
      </c>
      <c r="G92" s="14">
        <v>612</v>
      </c>
      <c r="H92" s="15">
        <v>87.3</v>
      </c>
      <c r="I92" s="16" t="str">
        <f t="shared" si="2"/>
        <v>良好</v>
      </c>
      <c r="J92" s="20"/>
      <c r="K92" s="16"/>
    </row>
    <row r="93" s="2" customFormat="1" ht="20" customHeight="1" spans="1:11">
      <c r="A93" s="11">
        <v>91</v>
      </c>
      <c r="B93" s="18"/>
      <c r="C93" s="18"/>
      <c r="D93" s="19"/>
      <c r="E93" s="19"/>
      <c r="F93" s="14" t="s">
        <v>154</v>
      </c>
      <c r="G93" s="14">
        <v>613</v>
      </c>
      <c r="H93" s="25">
        <v>85</v>
      </c>
      <c r="I93" s="16" t="str">
        <f t="shared" si="2"/>
        <v>良好</v>
      </c>
      <c r="J93" s="20"/>
      <c r="K93" s="16"/>
    </row>
    <row r="94" s="2" customFormat="1" ht="20" customHeight="1" spans="1:11">
      <c r="A94" s="11">
        <v>92</v>
      </c>
      <c r="B94" s="18"/>
      <c r="C94" s="18"/>
      <c r="D94" s="19"/>
      <c r="E94" s="19"/>
      <c r="F94" s="14" t="s">
        <v>154</v>
      </c>
      <c r="G94" s="14">
        <v>614</v>
      </c>
      <c r="H94" s="15">
        <v>89.7</v>
      </c>
      <c r="I94" s="16" t="str">
        <f t="shared" si="2"/>
        <v>良好</v>
      </c>
      <c r="J94" s="20"/>
      <c r="K94" s="16"/>
    </row>
    <row r="95" s="2" customFormat="1" ht="20" customHeight="1" spans="1:11">
      <c r="A95" s="11">
        <v>93</v>
      </c>
      <c r="B95" s="18"/>
      <c r="C95" s="18"/>
      <c r="D95" s="19"/>
      <c r="E95" s="19"/>
      <c r="F95" s="14" t="s">
        <v>154</v>
      </c>
      <c r="G95" s="14">
        <v>615</v>
      </c>
      <c r="H95" s="15">
        <v>79.3</v>
      </c>
      <c r="I95" s="16" t="str">
        <f t="shared" si="2"/>
        <v>合格</v>
      </c>
      <c r="J95" s="20"/>
      <c r="K95" s="16"/>
    </row>
    <row r="96" s="2" customFormat="1" ht="20" customHeight="1" spans="1:11">
      <c r="A96" s="11">
        <v>94</v>
      </c>
      <c r="B96" s="18"/>
      <c r="C96" s="18"/>
      <c r="D96" s="19"/>
      <c r="E96" s="19"/>
      <c r="F96" s="14" t="s">
        <v>154</v>
      </c>
      <c r="G96" s="14">
        <v>616</v>
      </c>
      <c r="H96" s="15">
        <v>91.5</v>
      </c>
      <c r="I96" s="16" t="str">
        <f t="shared" si="2"/>
        <v>优秀</v>
      </c>
      <c r="J96" s="20"/>
      <c r="K96" s="16"/>
    </row>
    <row r="97" s="2" customFormat="1" ht="20" customHeight="1" spans="1:11">
      <c r="A97" s="11">
        <v>95</v>
      </c>
      <c r="B97" s="18"/>
      <c r="C97" s="18"/>
      <c r="D97" s="19"/>
      <c r="E97" s="22"/>
      <c r="F97" s="14" t="s">
        <v>154</v>
      </c>
      <c r="G97" s="14">
        <v>617</v>
      </c>
      <c r="H97" s="15">
        <v>89.7</v>
      </c>
      <c r="I97" s="16" t="str">
        <f t="shared" si="2"/>
        <v>良好</v>
      </c>
      <c r="J97" s="20"/>
      <c r="K97" s="16"/>
    </row>
    <row r="98" s="2" customFormat="1" ht="20" customHeight="1" spans="1:11">
      <c r="A98" s="11">
        <v>96</v>
      </c>
      <c r="B98" s="18"/>
      <c r="C98" s="18"/>
      <c r="D98" s="19"/>
      <c r="E98" s="21" t="s">
        <v>158</v>
      </c>
      <c r="F98" s="14" t="s">
        <v>154</v>
      </c>
      <c r="G98" s="14">
        <v>618</v>
      </c>
      <c r="H98" s="15">
        <v>81.3</v>
      </c>
      <c r="I98" s="16" t="str">
        <f t="shared" si="2"/>
        <v>良好</v>
      </c>
      <c r="J98" s="20"/>
      <c r="K98" s="16"/>
    </row>
    <row r="99" s="2" customFormat="1" ht="20" customHeight="1" spans="1:11">
      <c r="A99" s="11">
        <v>97</v>
      </c>
      <c r="B99" s="18"/>
      <c r="C99" s="18"/>
      <c r="D99" s="19"/>
      <c r="E99" s="13" t="s">
        <v>156</v>
      </c>
      <c r="F99" s="14" t="s">
        <v>154</v>
      </c>
      <c r="G99" s="14">
        <v>619</v>
      </c>
      <c r="H99" s="15">
        <v>90</v>
      </c>
      <c r="I99" s="16" t="str">
        <f t="shared" si="2"/>
        <v>优秀</v>
      </c>
      <c r="J99" s="20"/>
      <c r="K99" s="16"/>
    </row>
    <row r="100" s="2" customFormat="1" ht="20" customHeight="1" spans="1:11">
      <c r="A100" s="11">
        <v>98</v>
      </c>
      <c r="B100" s="18"/>
      <c r="C100" s="18"/>
      <c r="D100" s="19"/>
      <c r="E100" s="19"/>
      <c r="F100" s="14" t="s">
        <v>154</v>
      </c>
      <c r="G100" s="14">
        <v>620</v>
      </c>
      <c r="H100" s="15">
        <v>86.3</v>
      </c>
      <c r="I100" s="16" t="str">
        <f t="shared" si="2"/>
        <v>良好</v>
      </c>
      <c r="J100" s="20"/>
      <c r="K100" s="16"/>
    </row>
    <row r="101" s="2" customFormat="1" ht="20" customHeight="1" spans="1:11">
      <c r="A101" s="11">
        <v>99</v>
      </c>
      <c r="B101" s="18"/>
      <c r="C101" s="18"/>
      <c r="D101" s="19"/>
      <c r="E101" s="19"/>
      <c r="F101" s="14" t="s">
        <v>154</v>
      </c>
      <c r="G101" s="14">
        <v>621</v>
      </c>
      <c r="H101" s="15">
        <v>82.3</v>
      </c>
      <c r="I101" s="16" t="str">
        <f t="shared" si="2"/>
        <v>良好</v>
      </c>
      <c r="J101" s="20"/>
      <c r="K101" s="16"/>
    </row>
    <row r="102" s="2" customFormat="1" ht="20" customHeight="1" spans="1:11">
      <c r="A102" s="11">
        <v>100</v>
      </c>
      <c r="B102" s="18"/>
      <c r="C102" s="18"/>
      <c r="D102" s="19"/>
      <c r="E102" s="19"/>
      <c r="F102" s="14" t="s">
        <v>154</v>
      </c>
      <c r="G102" s="14">
        <v>622</v>
      </c>
      <c r="H102" s="15">
        <v>86.7</v>
      </c>
      <c r="I102" s="16" t="str">
        <f t="shared" si="2"/>
        <v>良好</v>
      </c>
      <c r="J102" s="20"/>
      <c r="K102" s="16"/>
    </row>
    <row r="103" s="2" customFormat="1" ht="20" customHeight="1" spans="1:11">
      <c r="A103" s="11">
        <v>101</v>
      </c>
      <c r="B103" s="18"/>
      <c r="C103" s="18"/>
      <c r="D103" s="19"/>
      <c r="E103" s="19"/>
      <c r="F103" s="14" t="s">
        <v>154</v>
      </c>
      <c r="G103" s="14">
        <v>623</v>
      </c>
      <c r="H103" s="15">
        <v>86</v>
      </c>
      <c r="I103" s="16" t="str">
        <f t="shared" si="2"/>
        <v>良好</v>
      </c>
      <c r="J103" s="20"/>
      <c r="K103" s="16"/>
    </row>
    <row r="104" s="2" customFormat="1" ht="20" customHeight="1" spans="1:11">
      <c r="A104" s="11">
        <v>102</v>
      </c>
      <c r="B104" s="18"/>
      <c r="C104" s="18"/>
      <c r="D104" s="19"/>
      <c r="E104" s="22"/>
      <c r="F104" s="14" t="s">
        <v>154</v>
      </c>
      <c r="G104" s="14">
        <v>624</v>
      </c>
      <c r="H104" s="15">
        <v>86.7</v>
      </c>
      <c r="I104" s="16" t="str">
        <f t="shared" si="2"/>
        <v>良好</v>
      </c>
      <c r="J104" s="20"/>
      <c r="K104" s="16"/>
    </row>
    <row r="105" s="2" customFormat="1" ht="20" customHeight="1" spans="1:11">
      <c r="A105" s="11">
        <v>103</v>
      </c>
      <c r="B105" s="18"/>
      <c r="C105" s="18"/>
      <c r="D105" s="19"/>
      <c r="E105" s="13" t="s">
        <v>159</v>
      </c>
      <c r="F105" s="14" t="s">
        <v>154</v>
      </c>
      <c r="G105" s="14">
        <v>625</v>
      </c>
      <c r="H105" s="15">
        <v>86.3</v>
      </c>
      <c r="I105" s="16" t="str">
        <f t="shared" si="2"/>
        <v>良好</v>
      </c>
      <c r="J105" s="20"/>
      <c r="K105" s="16"/>
    </row>
    <row r="106" s="2" customFormat="1" ht="20" customHeight="1" spans="1:11">
      <c r="A106" s="11">
        <v>104</v>
      </c>
      <c r="B106" s="18"/>
      <c r="C106" s="18"/>
      <c r="D106" s="19"/>
      <c r="E106" s="19"/>
      <c r="F106" s="14" t="s">
        <v>154</v>
      </c>
      <c r="G106" s="14">
        <v>627</v>
      </c>
      <c r="H106" s="15">
        <v>77.7</v>
      </c>
      <c r="I106" s="16" t="str">
        <f t="shared" si="2"/>
        <v>合格</v>
      </c>
      <c r="J106" s="20"/>
      <c r="K106" s="16"/>
    </row>
    <row r="107" s="2" customFormat="1" ht="20" customHeight="1" spans="1:11">
      <c r="A107" s="11">
        <v>105</v>
      </c>
      <c r="B107" s="18"/>
      <c r="C107" s="18"/>
      <c r="D107" s="19"/>
      <c r="E107" s="19"/>
      <c r="F107" s="14" t="s">
        <v>154</v>
      </c>
      <c r="G107" s="14">
        <v>629</v>
      </c>
      <c r="H107" s="15">
        <v>77.3</v>
      </c>
      <c r="I107" s="16" t="str">
        <f t="shared" si="2"/>
        <v>合格</v>
      </c>
      <c r="J107" s="20"/>
      <c r="K107" s="16"/>
    </row>
    <row r="108" s="2" customFormat="1" ht="20" customHeight="1" spans="1:11">
      <c r="A108" s="11">
        <v>106</v>
      </c>
      <c r="B108" s="23"/>
      <c r="C108" s="23"/>
      <c r="D108" s="22"/>
      <c r="E108" s="22"/>
      <c r="F108" s="14" t="s">
        <v>154</v>
      </c>
      <c r="G108" s="14">
        <v>631</v>
      </c>
      <c r="H108" s="15">
        <v>88.7</v>
      </c>
      <c r="I108" s="16" t="str">
        <f t="shared" si="2"/>
        <v>良好</v>
      </c>
      <c r="J108" s="24"/>
      <c r="K108" s="16"/>
    </row>
    <row r="109" spans="1:11">
      <c r="I109" s="26"/>
    </row>
    <row r="110" spans="1:11">
      <c r="I110" s="26"/>
    </row>
    <row r="111" spans="1:11">
      <c r="I111" s="26"/>
    </row>
    <row r="112" spans="1:11">
      <c r="I112" s="26"/>
    </row>
    <row r="113" spans="9:9">
      <c r="I113" s="26"/>
    </row>
    <row r="114" spans="9:9">
      <c r="I114" s="26"/>
    </row>
    <row r="115" spans="9:9">
      <c r="I115" s="26"/>
    </row>
    <row r="116" spans="9:9">
      <c r="I116" s="26"/>
    </row>
    <row r="117" spans="9:9">
      <c r="I117" s="26"/>
    </row>
    <row r="118" spans="9:9">
      <c r="I118" s="26"/>
    </row>
    <row r="119" spans="9:9">
      <c r="I119" s="26"/>
    </row>
    <row r="120" spans="9:9">
      <c r="I120" s="26"/>
    </row>
    <row r="121" spans="9:9">
      <c r="I121" s="26"/>
    </row>
    <row r="122" spans="9:9">
      <c r="I122" s="26"/>
    </row>
    <row r="123" spans="9:9">
      <c r="I123" s="26"/>
    </row>
    <row r="124" spans="9:9">
      <c r="I124" s="26"/>
    </row>
    <row r="125" spans="9:9">
      <c r="I125" s="26"/>
    </row>
    <row r="126" spans="9:9">
      <c r="I126" s="26"/>
    </row>
    <row r="127" spans="9:9">
      <c r="I127" s="26"/>
    </row>
    <row r="128" spans="9:9">
      <c r="I128" s="26"/>
    </row>
    <row r="129" spans="9:9">
      <c r="I129" s="26"/>
    </row>
    <row r="130" spans="9:9">
      <c r="I130" s="26"/>
    </row>
    <row r="131" spans="9:9">
      <c r="I131" s="26"/>
    </row>
    <row r="132" spans="9:9">
      <c r="I132" s="26"/>
    </row>
    <row r="133" spans="9:9">
      <c r="I133" s="26"/>
    </row>
    <row r="134" spans="9:9">
      <c r="I134" s="26"/>
    </row>
    <row r="135" spans="9:9">
      <c r="I135" s="26"/>
    </row>
    <row r="136" spans="9:9">
      <c r="I136" s="26"/>
    </row>
    <row r="137" spans="9:9">
      <c r="I137" s="26"/>
    </row>
    <row r="138" spans="9:9">
      <c r="I138" s="26"/>
    </row>
    <row r="139" spans="9:9">
      <c r="I139" s="26"/>
    </row>
    <row r="140" spans="9:9">
      <c r="I140" s="26"/>
    </row>
    <row r="141" spans="9:9">
      <c r="I141" s="26"/>
    </row>
    <row r="142" spans="9:9">
      <c r="I142" s="26"/>
    </row>
    <row r="143" spans="9:9">
      <c r="I143" s="26"/>
    </row>
    <row r="144" spans="9:9">
      <c r="I144" s="26"/>
    </row>
    <row r="145" spans="9:9">
      <c r="I145" s="26"/>
    </row>
    <row r="146" spans="9:9">
      <c r="I146" s="26"/>
    </row>
    <row r="147" spans="9:9">
      <c r="I147" s="26"/>
    </row>
    <row r="148" spans="9:9">
      <c r="I148" s="26"/>
    </row>
    <row r="149" spans="9:9">
      <c r="I149" s="26"/>
    </row>
    <row r="150" spans="9:9">
      <c r="I150" s="26"/>
    </row>
  </sheetData>
  <autoFilter xmlns:etc="http://www.wps.cn/officeDocument/2017/etCustomData" ref="A2:I150" etc:filterBottomFollowUsedRange="0">
    <extLst/>
  </autoFilter>
  <mergeCells count="19">
    <mergeCell ref="A1:K1"/>
    <mergeCell ref="B3:B58"/>
    <mergeCell ref="B59:B108"/>
    <mergeCell ref="C3:C58"/>
    <mergeCell ref="C59:C108"/>
    <mergeCell ref="D3:D58"/>
    <mergeCell ref="D59:D108"/>
    <mergeCell ref="E3:E35"/>
    <mergeCell ref="E37:E50"/>
    <mergeCell ref="E52:E53"/>
    <mergeCell ref="E54:E58"/>
    <mergeCell ref="E59:E70"/>
    <mergeCell ref="E72:E75"/>
    <mergeCell ref="E76:E82"/>
    <mergeCell ref="E84:E97"/>
    <mergeCell ref="E99:E104"/>
    <mergeCell ref="E105:E108"/>
    <mergeCell ref="J3:J58"/>
    <mergeCell ref="J59:J10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中区</vt:lpstr>
      <vt:lpstr>西区</vt:lpstr>
      <vt:lpstr>学莘苑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WJ</cp:lastModifiedBy>
  <dcterms:created xsi:type="dcterms:W3CDTF">2015-06-05T10:19:00Z</dcterms:created>
  <dcterms:modified xsi:type="dcterms:W3CDTF">2026-05-12T08:14:32Z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9DAAB3EF18C04EAAA9D3072572392100_13</vt:lpwstr>
  </property>
  <property fmtid="{D5CDD505-2E9C-101B-9397-08002B2CF9AE}" pid="4" name="KSOProductBuildVer">
    <vt:lpwstr>2052-12.1.0.25225</vt:lpwstr>
  </property>
</Properties>
</file>