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730"/>
  </bookViews>
  <sheets>
    <sheet name="中区" sheetId="1" r:id="rId1"/>
    <sheet name="西区" sheetId="2" r:id="rId2"/>
    <sheet name="学莘苑" sheetId="3" r:id="rId3"/>
  </sheets>
  <definedNames>
    <definedName name="_xlnm._FilterDatabase" localSheetId="0" hidden="1">中区!$D$2:$I$92</definedName>
    <definedName name="_xlnm._FilterDatabase" localSheetId="2" hidden="1">学莘苑!$I:$I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<sst xmlns="http://schemas.openxmlformats.org/spreadsheetml/2006/main" count="530" uniqueCount="121">
  <si>
    <t>2026年春季学期第二周(3.12)宿舍检查结果</t>
  </si>
  <si>
    <t>序号</t>
  </si>
  <si>
    <t>分组</t>
  </si>
  <si>
    <t>检查人员</t>
  </si>
  <si>
    <t>学院</t>
  </si>
  <si>
    <t>带班辅导员</t>
  </si>
  <si>
    <t>楼栋</t>
  </si>
  <si>
    <t>寝室号</t>
  </si>
  <si>
    <t>分数</t>
  </si>
  <si>
    <t>等级</t>
  </si>
  <si>
    <t>平均分</t>
  </si>
  <si>
    <t>备注</t>
  </si>
  <si>
    <t>五组</t>
  </si>
  <si>
    <t>王一
郑国媛
关畅</t>
  </si>
  <si>
    <t>体育学院</t>
  </si>
  <si>
    <t>何思琪</t>
  </si>
  <si>
    <t>中一</t>
  </si>
  <si>
    <t>何思琪、辛雯</t>
  </si>
  <si>
    <t>辛雯</t>
  </si>
  <si>
    <t>王晓宇</t>
  </si>
  <si>
    <t>蒋作栋</t>
  </si>
  <si>
    <t>马克思主义学院</t>
  </si>
  <si>
    <t>李佳</t>
  </si>
  <si>
    <t>樊勇</t>
  </si>
  <si>
    <t>李佳、樊勇</t>
  </si>
  <si>
    <t>经济与管理学院</t>
  </si>
  <si>
    <t>严雯、杨兰芳、周慧东</t>
  </si>
  <si>
    <t>中六</t>
  </si>
  <si>
    <t>杨兰芳</t>
  </si>
  <si>
    <t>杨兰芳、姜炜</t>
  </si>
  <si>
    <t>姜炜</t>
  </si>
  <si>
    <r>
      <rPr>
        <sz val="12"/>
        <color theme="1"/>
        <rFont val="仿宋_GB2312"/>
        <charset val="134"/>
      </rPr>
      <t>袁博</t>
    </r>
    <r>
      <rPr>
        <sz val="12"/>
        <color theme="1"/>
        <rFont val="宋体"/>
        <charset val="134"/>
      </rPr>
      <t>翀、杨兰芳</t>
    </r>
  </si>
  <si>
    <r>
      <rPr>
        <sz val="12"/>
        <color theme="1"/>
        <rFont val="仿宋_GB2312"/>
        <charset val="134"/>
      </rPr>
      <t>袁博</t>
    </r>
    <r>
      <rPr>
        <sz val="12"/>
        <color theme="1"/>
        <rFont val="宋体"/>
        <charset val="134"/>
      </rPr>
      <t>翀</t>
    </r>
  </si>
  <si>
    <t>姜炜、严雯</t>
  </si>
  <si>
    <t>严雯、叶莹</t>
  </si>
  <si>
    <t>董方宇</t>
  </si>
  <si>
    <t>严雯、徐梅馨</t>
  </si>
  <si>
    <t>周慧东、胡鹏、姜炜、杨兰芳</t>
  </si>
  <si>
    <t>徐梅馨</t>
  </si>
  <si>
    <t>二组</t>
  </si>
  <si>
    <t>辛雯
李婷
张灏</t>
  </si>
  <si>
    <t>城市建设与安全工程学院</t>
  </si>
  <si>
    <t>陈凌云</t>
  </si>
  <si>
    <t>中九</t>
  </si>
  <si>
    <t>徐诚</t>
  </si>
  <si>
    <t>大功率电器</t>
  </si>
  <si>
    <t>李扬</t>
  </si>
  <si>
    <t>电吹风</t>
  </si>
  <si>
    <t>刘备</t>
  </si>
  <si>
    <t>苏锐</t>
  </si>
  <si>
    <t>文学院</t>
  </si>
  <si>
    <t>杨俊杰</t>
  </si>
  <si>
    <t>新闻与传播学院</t>
  </si>
  <si>
    <t>黄欢</t>
  </si>
  <si>
    <t>电锅 电吹风</t>
  </si>
  <si>
    <t>数学与统计学院</t>
  </si>
  <si>
    <t>余江涛</t>
  </si>
  <si>
    <t>中十</t>
  </si>
  <si>
    <t>田颖</t>
  </si>
  <si>
    <t>徐静雨</t>
  </si>
  <si>
    <t>不合格</t>
  </si>
  <si>
    <t>占劢</t>
  </si>
  <si>
    <t>直板夹</t>
  </si>
  <si>
    <t>张博影</t>
  </si>
  <si>
    <t>一组</t>
  </si>
  <si>
    <t xml:space="preserve">周慧东
徐诚
黄尚
</t>
  </si>
  <si>
    <t>西5</t>
  </si>
  <si>
    <t>优秀</t>
  </si>
  <si>
    <t>良好</t>
  </si>
  <si>
    <t>张博影、余江涛</t>
  </si>
  <si>
    <t>艺术学院</t>
  </si>
  <si>
    <t>赵欣</t>
  </si>
  <si>
    <t>赵欣、黄麟、黄婷婷</t>
  </si>
  <si>
    <t>黄婷婷</t>
  </si>
  <si>
    <t>合格</t>
  </si>
  <si>
    <t>有猫粮</t>
  </si>
  <si>
    <t>张子晗</t>
  </si>
  <si>
    <t>教育科学学院</t>
  </si>
  <si>
    <t>杨霞、关畅、任淑叶</t>
  </si>
  <si>
    <t>龚敏</t>
  </si>
  <si>
    <t>杨霞、关畅</t>
  </si>
  <si>
    <t>外国语学院</t>
  </si>
  <si>
    <t>李攸宁</t>
  </si>
  <si>
    <t>化学与生命科学学院</t>
  </si>
  <si>
    <t>张灏</t>
  </si>
  <si>
    <t>西8</t>
  </si>
  <si>
    <t>飞线，有电吹风</t>
  </si>
  <si>
    <t>张灏、袁梦醒</t>
  </si>
  <si>
    <t>袁梦醒</t>
  </si>
  <si>
    <t>黄世杰、袁梦醒</t>
  </si>
  <si>
    <t>有小太阳</t>
  </si>
  <si>
    <t>黄世杰</t>
  </si>
  <si>
    <t>张灏、徐诚</t>
  </si>
  <si>
    <t>刘备、黄世杰、袁梦醒</t>
  </si>
  <si>
    <t>材料科学与能源工程学院</t>
  </si>
  <si>
    <t>刘方芳</t>
  </si>
  <si>
    <t>徐诚、刘备</t>
  </si>
  <si>
    <t>物理与机电工程学院</t>
  </si>
  <si>
    <t>刘文君</t>
  </si>
  <si>
    <t>刘文君、陈锦夫</t>
  </si>
  <si>
    <t>2026年春季学期第二周(3.12)文明寝室检查结果</t>
  </si>
  <si>
    <t>四组</t>
  </si>
  <si>
    <t>李祖平
田颖
叶莹</t>
  </si>
  <si>
    <t>王夏玲</t>
  </si>
  <si>
    <t>学莘3</t>
  </si>
  <si>
    <t>关畅</t>
  </si>
  <si>
    <r>
      <rPr>
        <sz val="12"/>
        <color indexed="8"/>
        <rFont val="仿宋_GB2312"/>
        <charset val="134"/>
      </rPr>
      <t>王晓</t>
    </r>
    <r>
      <rPr>
        <sz val="12"/>
        <color indexed="8"/>
        <rFont val="宋体"/>
        <charset val="134"/>
      </rPr>
      <t>玥</t>
    </r>
    <r>
      <rPr>
        <sz val="12"/>
        <color indexed="8"/>
        <rFont val="仿宋_GB2312"/>
        <charset val="134"/>
      </rPr>
      <t>、黄尚</t>
    </r>
  </si>
  <si>
    <r>
      <rPr>
        <sz val="12"/>
        <color indexed="8"/>
        <rFont val="仿宋_GB2312"/>
        <charset val="134"/>
      </rPr>
      <t>王晓</t>
    </r>
    <r>
      <rPr>
        <sz val="12"/>
        <color indexed="8"/>
        <rFont val="宋体"/>
        <charset val="134"/>
      </rPr>
      <t>玥</t>
    </r>
  </si>
  <si>
    <r>
      <rPr>
        <sz val="12"/>
        <color indexed="8"/>
        <rFont val="仿宋_GB2312"/>
        <charset val="134"/>
      </rPr>
      <t>王晓</t>
    </r>
    <r>
      <rPr>
        <sz val="12"/>
        <color indexed="8"/>
        <rFont val="宋体"/>
        <charset val="134"/>
      </rPr>
      <t>玥</t>
    </r>
    <r>
      <rPr>
        <sz val="12"/>
        <color indexed="8"/>
        <rFont val="仿宋_GB2312"/>
        <charset val="134"/>
      </rPr>
      <t>、薛海阳</t>
    </r>
  </si>
  <si>
    <t>黄尚</t>
  </si>
  <si>
    <t>学莘1</t>
  </si>
  <si>
    <t>计算机与人工智能学院</t>
  </si>
  <si>
    <t>焦彦超</t>
  </si>
  <si>
    <t>墙皮掉了一块</t>
  </si>
  <si>
    <t>焦彦超、张儒雅</t>
  </si>
  <si>
    <t>张儒雅</t>
  </si>
  <si>
    <t>三组</t>
  </si>
  <si>
    <t>杨俊杰
郭家欣
赵欣</t>
  </si>
  <si>
    <t>化学与生命科学院</t>
  </si>
  <si>
    <t>孙晨</t>
  </si>
  <si>
    <t>学3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</si>
</sst>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1">
    <font>
      <sz val="11"/>
      <color theme="1"/>
      <name val="等线"/>
      <charset val="134"/>
      <scheme val="minor"/>
    </font>
    <font>
      <sz val="20"/>
      <color theme="1"/>
      <name val="方正小标宋简体"/>
      <charset val="134"/>
    </font>
    <font>
      <b/>
      <sz val="14"/>
      <color theme="1"/>
      <name val="楷体_GB2312"/>
      <charset val="134"/>
    </font>
    <font>
      <sz val="11"/>
      <color theme="1"/>
      <name val="仿宋_GB2312"/>
      <charset val="134"/>
    </font>
    <font>
      <sz val="12"/>
      <color indexed="8"/>
      <name val="仿宋_GB2312"/>
      <charset val="134"/>
    </font>
    <font>
      <sz val="11"/>
      <color indexed="8"/>
      <name val="仿宋_GB2312"/>
      <charset val="134"/>
    </font>
    <font>
      <sz val="12"/>
      <color theme="1"/>
      <name val="仿宋_GB2312"/>
      <charset val="134"/>
    </font>
    <font>
      <sz val="12"/>
      <color theme="1"/>
      <name val="等线"/>
      <charset val="134"/>
      <scheme val="minor"/>
    </font>
    <font>
      <sz val="11"/>
      <color rgb="FF000000"/>
      <name val="仿宋_GB2312"/>
      <charset val="134"/>
    </font>
    <font>
      <sz val="12"/>
      <name val="仿宋_GB2312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color indexed="8"/>
      <name val="宋体"/>
      <charset val="134"/>
    </font>
    <font>
      <sz val="12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4" borderId="12" applyNumberFormat="0" applyAlignment="0" applyProtection="0">
      <alignment vertical="center"/>
    </xf>
    <xf numFmtId="0" fontId="20" fillId="4" borderId="11" applyNumberFormat="0" applyAlignment="0" applyProtection="0">
      <alignment vertical="center"/>
    </xf>
    <xf numFmtId="0" fontId="21" fillId="5" borderId="13" applyNumberFormat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61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/>
    </xf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/>
    </xf>
    <xf numFmtId="176" fontId="6" fillId="0" borderId="2" xfId="0" applyNumberFormat="1" applyFont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176" fontId="6" fillId="0" borderId="3" xfId="0" applyNumberFormat="1" applyFont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176" fontId="6" fillId="0" borderId="4" xfId="0" applyNumberFormat="1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92"/>
  <sheetViews>
    <sheetView tabSelected="1" workbookViewId="0">
      <selection activeCell="K84" sqref="K84"/>
    </sheetView>
  </sheetViews>
  <sheetFormatPr defaultColWidth="9" defaultRowHeight="14.25"/>
  <cols>
    <col min="1" max="1" width="7.875" style="10" customWidth="1"/>
    <col min="2" max="2" width="11.2666666666667" style="10" hidden="1" customWidth="1"/>
    <col min="3" max="3" width="12.25" style="10" hidden="1" customWidth="1"/>
    <col min="4" max="4" width="15.25" style="3" customWidth="1"/>
    <col min="5" max="5" width="15.625" style="4" customWidth="1"/>
    <col min="6" max="9" width="11.2666666666667" style="4" customWidth="1"/>
    <col min="10" max="10" width="11.2666666666667" style="3" hidden="1" customWidth="1"/>
    <col min="11" max="11" width="15.75" style="3" customWidth="1"/>
  </cols>
  <sheetData>
    <row r="1" ht="40" customHeight="1" spans="1:12">
      <c r="A1" s="5" t="s">
        <v>0</v>
      </c>
      <c r="B1" s="5"/>
      <c r="C1" s="5"/>
      <c r="D1" s="6"/>
      <c r="E1" s="6"/>
      <c r="F1" s="6"/>
      <c r="G1" s="6"/>
      <c r="H1" s="6"/>
      <c r="I1" s="6"/>
      <c r="J1" s="6"/>
      <c r="K1" s="6"/>
      <c r="L1" s="7"/>
    </row>
    <row r="2" s="1" customFormat="1" ht="30" customHeight="1" spans="1:12">
      <c r="A2" s="8" t="s">
        <v>1</v>
      </c>
      <c r="B2" s="8" t="s">
        <v>2</v>
      </c>
      <c r="C2" s="8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9" t="s">
        <v>9</v>
      </c>
      <c r="J2" s="9" t="s">
        <v>10</v>
      </c>
      <c r="K2" s="9" t="s">
        <v>11</v>
      </c>
    </row>
    <row r="3" ht="20" customHeight="1" spans="1:12">
      <c r="A3" s="11">
        <v>1</v>
      </c>
      <c r="B3" s="38" t="s">
        <v>12</v>
      </c>
      <c r="C3" s="39" t="s">
        <v>13</v>
      </c>
      <c r="D3" s="51" t="s">
        <v>14</v>
      </c>
      <c r="E3" s="45" t="s">
        <v>15</v>
      </c>
      <c r="F3" s="45" t="s">
        <v>16</v>
      </c>
      <c r="G3" s="45">
        <v>201</v>
      </c>
      <c r="H3" s="52">
        <v>81.3</v>
      </c>
      <c r="I3" s="53" t="str">
        <f t="shared" ref="I3:I45" si="0">IF(H3&gt;=90,"优秀",IF(H3&gt;=80,"良好",IF(H3&gt;=70,"合格","不合格")))</f>
        <v>良好</v>
      </c>
      <c r="J3" s="52">
        <f>AVERAGE(H3:H10)</f>
        <v>82.0625</v>
      </c>
      <c r="K3" s="45"/>
    </row>
    <row r="4" ht="20" customHeight="1" spans="1:12">
      <c r="A4" s="11">
        <v>2</v>
      </c>
      <c r="B4" s="41"/>
      <c r="C4" s="41"/>
      <c r="D4" s="51"/>
      <c r="E4" s="45" t="s">
        <v>17</v>
      </c>
      <c r="F4" s="45" t="s">
        <v>16</v>
      </c>
      <c r="G4" s="45">
        <v>202</v>
      </c>
      <c r="H4" s="52">
        <v>79.7</v>
      </c>
      <c r="I4" s="53" t="str">
        <f t="shared" si="0"/>
        <v>合格</v>
      </c>
      <c r="J4" s="52"/>
      <c r="K4" s="45"/>
    </row>
    <row r="5" ht="20" customHeight="1" spans="1:12">
      <c r="A5" s="11">
        <v>3</v>
      </c>
      <c r="B5" s="41"/>
      <c r="C5" s="41"/>
      <c r="D5" s="51"/>
      <c r="E5" s="45"/>
      <c r="F5" s="45" t="s">
        <v>16</v>
      </c>
      <c r="G5" s="45">
        <v>213</v>
      </c>
      <c r="H5" s="52">
        <v>84.3</v>
      </c>
      <c r="I5" s="53" t="str">
        <f t="shared" si="0"/>
        <v>良好</v>
      </c>
      <c r="J5" s="52"/>
      <c r="K5" s="45"/>
    </row>
    <row r="6" ht="20" customHeight="1" spans="1:12">
      <c r="A6" s="11">
        <v>4</v>
      </c>
      <c r="B6" s="41"/>
      <c r="C6" s="41"/>
      <c r="D6" s="51"/>
      <c r="E6" s="45" t="s">
        <v>18</v>
      </c>
      <c r="F6" s="45" t="s">
        <v>16</v>
      </c>
      <c r="G6" s="45">
        <v>203</v>
      </c>
      <c r="H6" s="52">
        <v>82</v>
      </c>
      <c r="I6" s="53" t="str">
        <f t="shared" si="0"/>
        <v>良好</v>
      </c>
      <c r="J6" s="52"/>
      <c r="K6" s="45"/>
    </row>
    <row r="7" ht="20" customHeight="1" spans="1:12">
      <c r="A7" s="11">
        <v>5</v>
      </c>
      <c r="B7" s="41"/>
      <c r="C7" s="41"/>
      <c r="D7" s="51"/>
      <c r="E7" s="45" t="s">
        <v>19</v>
      </c>
      <c r="F7" s="45" t="s">
        <v>16</v>
      </c>
      <c r="G7" s="45">
        <v>206</v>
      </c>
      <c r="H7" s="52">
        <v>82.3</v>
      </c>
      <c r="I7" s="53" t="str">
        <f t="shared" si="0"/>
        <v>良好</v>
      </c>
      <c r="J7" s="52"/>
      <c r="K7" s="45"/>
    </row>
    <row r="8" ht="20" customHeight="1" spans="1:12">
      <c r="A8" s="11">
        <v>6</v>
      </c>
      <c r="B8" s="41"/>
      <c r="C8" s="41"/>
      <c r="D8" s="51"/>
      <c r="E8" s="45"/>
      <c r="F8" s="45" t="s">
        <v>16</v>
      </c>
      <c r="G8" s="45">
        <v>207</v>
      </c>
      <c r="H8" s="52">
        <v>82.3</v>
      </c>
      <c r="I8" s="53" t="str">
        <f t="shared" si="0"/>
        <v>良好</v>
      </c>
      <c r="J8" s="52"/>
      <c r="K8" s="45"/>
    </row>
    <row r="9" ht="20" customHeight="1" spans="1:12">
      <c r="A9" s="11">
        <v>7</v>
      </c>
      <c r="B9" s="41"/>
      <c r="C9" s="41"/>
      <c r="D9" s="51"/>
      <c r="E9" s="45"/>
      <c r="F9" s="45" t="s">
        <v>16</v>
      </c>
      <c r="G9" s="45">
        <v>208</v>
      </c>
      <c r="H9" s="52">
        <v>82.3</v>
      </c>
      <c r="I9" s="53" t="str">
        <f t="shared" si="0"/>
        <v>良好</v>
      </c>
      <c r="J9" s="52"/>
      <c r="K9" s="45"/>
    </row>
    <row r="10" ht="20" customHeight="1" spans="1:12">
      <c r="A10" s="11">
        <v>8</v>
      </c>
      <c r="B10" s="41"/>
      <c r="C10" s="41"/>
      <c r="D10" s="51"/>
      <c r="E10" s="45" t="s">
        <v>20</v>
      </c>
      <c r="F10" s="45" t="s">
        <v>16</v>
      </c>
      <c r="G10" s="45">
        <v>212</v>
      </c>
      <c r="H10" s="52">
        <v>82.3</v>
      </c>
      <c r="I10" s="53" t="str">
        <f t="shared" si="0"/>
        <v>良好</v>
      </c>
      <c r="J10" s="52"/>
      <c r="K10" s="45"/>
    </row>
    <row r="11" ht="20" customHeight="1" spans="1:12">
      <c r="A11" s="11">
        <v>9</v>
      </c>
      <c r="B11" s="41"/>
      <c r="C11" s="41"/>
      <c r="D11" s="54" t="s">
        <v>21</v>
      </c>
      <c r="E11" s="39" t="s">
        <v>22</v>
      </c>
      <c r="F11" s="45" t="s">
        <v>16</v>
      </c>
      <c r="G11" s="45">
        <v>204</v>
      </c>
      <c r="H11" s="52">
        <v>80.7</v>
      </c>
      <c r="I11" s="53" t="str">
        <f t="shared" si="0"/>
        <v>良好</v>
      </c>
      <c r="J11" s="52">
        <f>AVERAGE(H11:H24)</f>
        <v>83.1071428571429</v>
      </c>
      <c r="K11" s="45"/>
    </row>
    <row r="12" ht="20" customHeight="1" spans="1:12">
      <c r="A12" s="11">
        <v>10</v>
      </c>
      <c r="B12" s="41"/>
      <c r="C12" s="41"/>
      <c r="D12" s="55"/>
      <c r="E12" s="42"/>
      <c r="F12" s="45" t="s">
        <v>16</v>
      </c>
      <c r="G12" s="45">
        <v>211</v>
      </c>
      <c r="H12" s="52">
        <v>88</v>
      </c>
      <c r="I12" s="53" t="str">
        <f t="shared" si="0"/>
        <v>良好</v>
      </c>
      <c r="J12" s="52"/>
      <c r="K12" s="45"/>
    </row>
    <row r="13" ht="20" customHeight="1" spans="1:12">
      <c r="A13" s="11">
        <v>11</v>
      </c>
      <c r="B13" s="41"/>
      <c r="C13" s="41"/>
      <c r="D13" s="55"/>
      <c r="E13" s="42"/>
      <c r="F13" s="45" t="s">
        <v>16</v>
      </c>
      <c r="G13" s="45">
        <v>608</v>
      </c>
      <c r="H13" s="52">
        <v>84.7</v>
      </c>
      <c r="I13" s="53" t="str">
        <f t="shared" si="0"/>
        <v>良好</v>
      </c>
      <c r="J13" s="52"/>
      <c r="K13" s="45"/>
    </row>
    <row r="14" ht="20" customHeight="1" spans="1:12">
      <c r="A14" s="11">
        <v>12</v>
      </c>
      <c r="B14" s="41"/>
      <c r="C14" s="41"/>
      <c r="D14" s="55"/>
      <c r="E14" s="42"/>
      <c r="F14" s="45" t="s">
        <v>16</v>
      </c>
      <c r="G14" s="45">
        <v>609</v>
      </c>
      <c r="H14" s="52">
        <v>81.7</v>
      </c>
      <c r="I14" s="53" t="str">
        <f t="shared" si="0"/>
        <v>良好</v>
      </c>
      <c r="J14" s="52"/>
      <c r="K14" s="45"/>
    </row>
    <row r="15" ht="20" customHeight="1" spans="1:12">
      <c r="A15" s="11">
        <v>13</v>
      </c>
      <c r="B15" s="41"/>
      <c r="C15" s="41"/>
      <c r="D15" s="55"/>
      <c r="E15" s="42"/>
      <c r="F15" s="45" t="s">
        <v>16</v>
      </c>
      <c r="G15" s="45">
        <v>611</v>
      </c>
      <c r="H15" s="52">
        <v>80</v>
      </c>
      <c r="I15" s="53" t="str">
        <f t="shared" si="0"/>
        <v>良好</v>
      </c>
      <c r="J15" s="52"/>
      <c r="K15" s="45"/>
    </row>
    <row r="16" ht="20" customHeight="1" spans="1:12">
      <c r="A16" s="11">
        <v>14</v>
      </c>
      <c r="B16" s="41"/>
      <c r="C16" s="41"/>
      <c r="D16" s="55"/>
      <c r="E16" s="42"/>
      <c r="F16" s="45" t="s">
        <v>16</v>
      </c>
      <c r="G16" s="45">
        <v>612</v>
      </c>
      <c r="H16" s="52">
        <v>79</v>
      </c>
      <c r="I16" s="53" t="str">
        <f t="shared" si="0"/>
        <v>合格</v>
      </c>
      <c r="J16" s="52"/>
      <c r="K16" s="45"/>
    </row>
    <row r="17" ht="20" customHeight="1" spans="1:11">
      <c r="A17" s="11">
        <v>16</v>
      </c>
      <c r="B17" s="41" t="s">
        <v>12</v>
      </c>
      <c r="C17" s="42" t="s">
        <v>13</v>
      </c>
      <c r="D17" s="55"/>
      <c r="E17" s="45" t="s">
        <v>23</v>
      </c>
      <c r="F17" s="45" t="s">
        <v>16</v>
      </c>
      <c r="G17" s="45">
        <v>205</v>
      </c>
      <c r="H17" s="52">
        <v>81</v>
      </c>
      <c r="I17" s="53" t="str">
        <f t="shared" si="0"/>
        <v>良好</v>
      </c>
      <c r="J17" s="52"/>
      <c r="K17" s="45"/>
    </row>
    <row r="18" ht="20" customHeight="1" spans="1:11">
      <c r="A18" s="11">
        <v>17</v>
      </c>
      <c r="B18" s="41"/>
      <c r="C18" s="41"/>
      <c r="D18" s="55"/>
      <c r="E18" s="45"/>
      <c r="F18" s="45" t="s">
        <v>16</v>
      </c>
      <c r="G18" s="45">
        <v>209</v>
      </c>
      <c r="H18" s="52">
        <v>85</v>
      </c>
      <c r="I18" s="53" t="str">
        <f t="shared" si="0"/>
        <v>良好</v>
      </c>
      <c r="J18" s="52"/>
      <c r="K18" s="45"/>
    </row>
    <row r="19" ht="20" customHeight="1" spans="1:11">
      <c r="A19" s="11">
        <v>18</v>
      </c>
      <c r="B19" s="41"/>
      <c r="C19" s="41"/>
      <c r="D19" s="55"/>
      <c r="E19" s="45"/>
      <c r="F19" s="45" t="s">
        <v>16</v>
      </c>
      <c r="G19" s="45">
        <v>604</v>
      </c>
      <c r="H19" s="52">
        <v>83.7</v>
      </c>
      <c r="I19" s="53" t="str">
        <f t="shared" si="0"/>
        <v>良好</v>
      </c>
      <c r="J19" s="52"/>
      <c r="K19" s="45"/>
    </row>
    <row r="20" ht="20" customHeight="1" spans="1:11">
      <c r="A20" s="11">
        <v>19</v>
      </c>
      <c r="B20" s="41"/>
      <c r="C20" s="41"/>
      <c r="D20" s="55"/>
      <c r="E20" s="45"/>
      <c r="F20" s="45" t="s">
        <v>16</v>
      </c>
      <c r="G20" s="45">
        <v>605</v>
      </c>
      <c r="H20" s="52">
        <v>84.3</v>
      </c>
      <c r="I20" s="53" t="str">
        <f t="shared" si="0"/>
        <v>良好</v>
      </c>
      <c r="J20" s="52"/>
      <c r="K20" s="45"/>
    </row>
    <row r="21" ht="20" customHeight="1" spans="1:11">
      <c r="A21" s="11">
        <v>20</v>
      </c>
      <c r="B21" s="41"/>
      <c r="C21" s="41"/>
      <c r="D21" s="55"/>
      <c r="E21" s="45"/>
      <c r="F21" s="45" t="s">
        <v>16</v>
      </c>
      <c r="G21" s="45">
        <v>606</v>
      </c>
      <c r="H21" s="52">
        <v>88</v>
      </c>
      <c r="I21" s="53" t="str">
        <f t="shared" si="0"/>
        <v>良好</v>
      </c>
      <c r="J21" s="52"/>
      <c r="K21" s="45"/>
    </row>
    <row r="22" ht="20" customHeight="1" spans="1:11">
      <c r="A22" s="11">
        <v>21</v>
      </c>
      <c r="B22" s="41"/>
      <c r="C22" s="41"/>
      <c r="D22" s="55"/>
      <c r="E22" s="45"/>
      <c r="F22" s="45" t="s">
        <v>16</v>
      </c>
      <c r="G22" s="45">
        <v>607</v>
      </c>
      <c r="H22" s="52">
        <v>82</v>
      </c>
      <c r="I22" s="53" t="str">
        <f t="shared" si="0"/>
        <v>良好</v>
      </c>
      <c r="J22" s="52"/>
      <c r="K22" s="45"/>
    </row>
    <row r="23" ht="20" customHeight="1" spans="1:11">
      <c r="A23" s="11">
        <v>22</v>
      </c>
      <c r="B23" s="41"/>
      <c r="C23" s="41"/>
      <c r="D23" s="55"/>
      <c r="E23" s="45"/>
      <c r="F23" s="45" t="s">
        <v>16</v>
      </c>
      <c r="G23" s="45">
        <v>613</v>
      </c>
      <c r="H23" s="52">
        <v>82.7</v>
      </c>
      <c r="I23" s="53" t="str">
        <f t="shared" si="0"/>
        <v>良好</v>
      </c>
      <c r="J23" s="52"/>
      <c r="K23" s="45"/>
    </row>
    <row r="24" ht="20" customHeight="1" spans="1:11">
      <c r="A24" s="11">
        <v>23</v>
      </c>
      <c r="B24" s="41"/>
      <c r="C24" s="41"/>
      <c r="D24" s="55"/>
      <c r="E24" s="45" t="s">
        <v>24</v>
      </c>
      <c r="F24" s="45" t="s">
        <v>16</v>
      </c>
      <c r="G24" s="45">
        <v>603</v>
      </c>
      <c r="H24" s="52">
        <v>82.7</v>
      </c>
      <c r="I24" s="53" t="str">
        <f t="shared" si="0"/>
        <v>良好</v>
      </c>
      <c r="J24" s="52"/>
      <c r="K24" s="45"/>
    </row>
    <row r="25" ht="20" customHeight="1" spans="1:11">
      <c r="A25" s="11">
        <v>24</v>
      </c>
      <c r="B25" s="41"/>
      <c r="C25" s="41"/>
      <c r="D25" s="51" t="s">
        <v>25</v>
      </c>
      <c r="E25" s="45" t="s">
        <v>26</v>
      </c>
      <c r="F25" s="45" t="s">
        <v>27</v>
      </c>
      <c r="G25" s="45">
        <v>301</v>
      </c>
      <c r="H25" s="52">
        <v>86</v>
      </c>
      <c r="I25" s="53" t="str">
        <f t="shared" si="0"/>
        <v>良好</v>
      </c>
      <c r="J25" s="52">
        <f>AVERAGE(H25:H45)</f>
        <v>83.3142857142857</v>
      </c>
      <c r="K25" s="45"/>
    </row>
    <row r="26" ht="20" customHeight="1" spans="1:11">
      <c r="A26" s="11">
        <v>25</v>
      </c>
      <c r="B26" s="41"/>
      <c r="C26" s="41"/>
      <c r="D26" s="51"/>
      <c r="E26" s="45" t="s">
        <v>28</v>
      </c>
      <c r="F26" s="45" t="s">
        <v>27</v>
      </c>
      <c r="G26" s="45">
        <v>302</v>
      </c>
      <c r="H26" s="52">
        <v>83</v>
      </c>
      <c r="I26" s="53" t="str">
        <f t="shared" si="0"/>
        <v>良好</v>
      </c>
      <c r="J26" s="52"/>
      <c r="K26" s="45"/>
    </row>
    <row r="27" ht="20" customHeight="1" spans="1:11">
      <c r="A27" s="11">
        <v>26</v>
      </c>
      <c r="B27" s="41"/>
      <c r="C27" s="41"/>
      <c r="D27" s="51"/>
      <c r="E27" s="45" t="s">
        <v>29</v>
      </c>
      <c r="F27" s="45" t="s">
        <v>27</v>
      </c>
      <c r="G27" s="45">
        <v>303</v>
      </c>
      <c r="H27" s="52">
        <v>80.3</v>
      </c>
      <c r="I27" s="53" t="str">
        <f t="shared" si="0"/>
        <v>良好</v>
      </c>
      <c r="J27" s="52"/>
      <c r="K27" s="45"/>
    </row>
    <row r="28" ht="20" customHeight="1" spans="1:11">
      <c r="A28" s="11">
        <v>27</v>
      </c>
      <c r="B28" s="41"/>
      <c r="C28" s="41"/>
      <c r="D28" s="51"/>
      <c r="E28" s="45"/>
      <c r="F28" s="45" t="s">
        <v>27</v>
      </c>
      <c r="G28" s="45">
        <v>306</v>
      </c>
      <c r="H28" s="52">
        <v>83.7</v>
      </c>
      <c r="I28" s="53" t="str">
        <f t="shared" si="0"/>
        <v>良好</v>
      </c>
      <c r="J28" s="52"/>
      <c r="K28" s="45"/>
    </row>
    <row r="29" ht="20" customHeight="1" spans="1:11">
      <c r="A29" s="11">
        <v>28</v>
      </c>
      <c r="B29" s="41"/>
      <c r="C29" s="41"/>
      <c r="D29" s="51"/>
      <c r="E29" s="45"/>
      <c r="F29" s="45" t="s">
        <v>27</v>
      </c>
      <c r="G29" s="45">
        <v>310</v>
      </c>
      <c r="H29" s="52">
        <v>82.7</v>
      </c>
      <c r="I29" s="53" t="str">
        <f t="shared" si="0"/>
        <v>良好</v>
      </c>
      <c r="J29" s="52"/>
      <c r="K29" s="45"/>
    </row>
    <row r="30" ht="20" customHeight="1" spans="1:11">
      <c r="A30" s="11">
        <v>29</v>
      </c>
      <c r="B30" s="41"/>
      <c r="C30" s="41"/>
      <c r="D30" s="51"/>
      <c r="E30" s="45" t="s">
        <v>30</v>
      </c>
      <c r="F30" s="45" t="s">
        <v>27</v>
      </c>
      <c r="G30" s="45">
        <v>304</v>
      </c>
      <c r="H30" s="52">
        <v>83.3</v>
      </c>
      <c r="I30" s="53" t="str">
        <f t="shared" si="0"/>
        <v>良好</v>
      </c>
      <c r="J30" s="52"/>
      <c r="K30" s="45"/>
    </row>
    <row r="31" ht="20" customHeight="1" spans="1:11">
      <c r="A31" s="11">
        <v>30</v>
      </c>
      <c r="B31" s="41"/>
      <c r="C31" s="41"/>
      <c r="D31" s="51"/>
      <c r="E31" s="45"/>
      <c r="F31" s="45" t="s">
        <v>27</v>
      </c>
      <c r="G31" s="45">
        <v>308</v>
      </c>
      <c r="H31" s="52">
        <v>82.7</v>
      </c>
      <c r="I31" s="53" t="str">
        <f t="shared" si="0"/>
        <v>良好</v>
      </c>
      <c r="J31" s="52"/>
      <c r="K31" s="45"/>
    </row>
    <row r="32" ht="20" customHeight="1" spans="1:11">
      <c r="A32" s="11">
        <v>31</v>
      </c>
      <c r="B32" s="41"/>
      <c r="C32" s="41"/>
      <c r="D32" s="51"/>
      <c r="E32" s="45"/>
      <c r="F32" s="45" t="s">
        <v>27</v>
      </c>
      <c r="G32" s="45">
        <v>309</v>
      </c>
      <c r="H32" s="52">
        <v>82.7</v>
      </c>
      <c r="I32" s="53" t="str">
        <f t="shared" si="0"/>
        <v>良好</v>
      </c>
      <c r="J32" s="52"/>
      <c r="K32" s="45"/>
    </row>
    <row r="33" ht="20" customHeight="1" spans="1:11">
      <c r="A33" s="11">
        <v>32</v>
      </c>
      <c r="B33" s="41"/>
      <c r="C33" s="41"/>
      <c r="D33" s="51"/>
      <c r="E33" s="45" t="s">
        <v>31</v>
      </c>
      <c r="F33" s="45" t="s">
        <v>27</v>
      </c>
      <c r="G33" s="45">
        <v>305</v>
      </c>
      <c r="H33" s="52">
        <v>85.7</v>
      </c>
      <c r="I33" s="53" t="str">
        <f t="shared" si="0"/>
        <v>良好</v>
      </c>
      <c r="J33" s="52"/>
      <c r="K33" s="45"/>
    </row>
    <row r="34" ht="20" customHeight="1" spans="1:11">
      <c r="A34" s="11">
        <v>33</v>
      </c>
      <c r="B34" s="41"/>
      <c r="C34" s="41"/>
      <c r="D34" s="51"/>
      <c r="E34" s="45" t="s">
        <v>32</v>
      </c>
      <c r="F34" s="45" t="s">
        <v>27</v>
      </c>
      <c r="G34" s="45">
        <v>311</v>
      </c>
      <c r="H34" s="52">
        <v>82</v>
      </c>
      <c r="I34" s="53" t="str">
        <f t="shared" si="0"/>
        <v>良好</v>
      </c>
      <c r="J34" s="52"/>
      <c r="K34" s="45"/>
    </row>
    <row r="35" ht="20" customHeight="1" spans="1:11">
      <c r="A35" s="11">
        <v>34</v>
      </c>
      <c r="B35" s="41"/>
      <c r="C35" s="41"/>
      <c r="D35" s="51"/>
      <c r="E35" s="45" t="s">
        <v>33</v>
      </c>
      <c r="F35" s="45" t="s">
        <v>27</v>
      </c>
      <c r="G35" s="45">
        <v>312</v>
      </c>
      <c r="H35" s="52">
        <v>83</v>
      </c>
      <c r="I35" s="53" t="str">
        <f t="shared" si="0"/>
        <v>良好</v>
      </c>
      <c r="J35" s="52"/>
      <c r="K35" s="45"/>
    </row>
    <row r="36" ht="20" customHeight="1" spans="1:11">
      <c r="A36" s="11">
        <v>35</v>
      </c>
      <c r="B36" s="41"/>
      <c r="C36" s="41"/>
      <c r="D36" s="51"/>
      <c r="E36" s="45" t="s">
        <v>34</v>
      </c>
      <c r="F36" s="45" t="s">
        <v>27</v>
      </c>
      <c r="G36" s="45">
        <v>313</v>
      </c>
      <c r="H36" s="52">
        <v>82</v>
      </c>
      <c r="I36" s="53" t="str">
        <f t="shared" si="0"/>
        <v>良好</v>
      </c>
      <c r="J36" s="52"/>
      <c r="K36" s="45"/>
    </row>
    <row r="37" ht="20" customHeight="1" spans="1:11">
      <c r="A37" s="11">
        <v>36</v>
      </c>
      <c r="B37" s="41"/>
      <c r="C37" s="41"/>
      <c r="D37" s="51"/>
      <c r="E37" s="45" t="s">
        <v>35</v>
      </c>
      <c r="F37" s="45" t="s">
        <v>27</v>
      </c>
      <c r="G37" s="45">
        <v>314</v>
      </c>
      <c r="H37" s="52">
        <v>85.7</v>
      </c>
      <c r="I37" s="53" t="str">
        <f t="shared" si="0"/>
        <v>良好</v>
      </c>
      <c r="J37" s="52"/>
      <c r="K37" s="45"/>
    </row>
    <row r="38" ht="20" customHeight="1" spans="1:11">
      <c r="A38" s="11">
        <v>37</v>
      </c>
      <c r="B38" s="41"/>
      <c r="C38" s="41"/>
      <c r="D38" s="51"/>
      <c r="E38" s="45"/>
      <c r="F38" s="45" t="s">
        <v>27</v>
      </c>
      <c r="G38" s="45">
        <v>317</v>
      </c>
      <c r="H38" s="52">
        <v>81.7</v>
      </c>
      <c r="I38" s="53" t="str">
        <f t="shared" si="0"/>
        <v>良好</v>
      </c>
      <c r="J38" s="52"/>
      <c r="K38" s="45"/>
    </row>
    <row r="39" ht="20" customHeight="1" spans="1:11">
      <c r="A39" s="11">
        <v>38</v>
      </c>
      <c r="B39" s="41"/>
      <c r="C39" s="41"/>
      <c r="D39" s="51"/>
      <c r="E39" s="45"/>
      <c r="F39" s="45" t="s">
        <v>27</v>
      </c>
      <c r="G39" s="45">
        <v>319</v>
      </c>
      <c r="H39" s="52">
        <v>82.7</v>
      </c>
      <c r="I39" s="53" t="str">
        <f t="shared" si="0"/>
        <v>良好</v>
      </c>
      <c r="J39" s="52"/>
      <c r="K39" s="45"/>
    </row>
    <row r="40" ht="20" customHeight="1" spans="1:11">
      <c r="A40" s="11">
        <v>39</v>
      </c>
      <c r="B40" s="41"/>
      <c r="C40" s="41"/>
      <c r="D40" s="51"/>
      <c r="E40" s="45"/>
      <c r="F40" s="45" t="s">
        <v>27</v>
      </c>
      <c r="G40" s="45">
        <v>320</v>
      </c>
      <c r="H40" s="52">
        <v>82.3</v>
      </c>
      <c r="I40" s="53" t="str">
        <f t="shared" si="0"/>
        <v>良好</v>
      </c>
      <c r="J40" s="52"/>
      <c r="K40" s="45"/>
    </row>
    <row r="41" ht="20" customHeight="1" spans="1:11">
      <c r="A41" s="11">
        <v>40</v>
      </c>
      <c r="B41" s="41"/>
      <c r="C41" s="41"/>
      <c r="D41" s="51"/>
      <c r="E41" s="45"/>
      <c r="F41" s="45" t="s">
        <v>27</v>
      </c>
      <c r="G41" s="45">
        <v>322</v>
      </c>
      <c r="H41" s="52">
        <v>83</v>
      </c>
      <c r="I41" s="53" t="str">
        <f t="shared" si="0"/>
        <v>良好</v>
      </c>
      <c r="J41" s="52"/>
      <c r="K41" s="45"/>
    </row>
    <row r="42" ht="20" customHeight="1" spans="1:11">
      <c r="A42" s="11">
        <v>41</v>
      </c>
      <c r="B42" s="41"/>
      <c r="C42" s="41"/>
      <c r="D42" s="51"/>
      <c r="E42" s="45"/>
      <c r="F42" s="45" t="s">
        <v>27</v>
      </c>
      <c r="G42" s="45">
        <v>323</v>
      </c>
      <c r="H42" s="52">
        <v>81.7</v>
      </c>
      <c r="I42" s="53" t="str">
        <f t="shared" si="0"/>
        <v>良好</v>
      </c>
      <c r="J42" s="52"/>
      <c r="K42" s="45"/>
    </row>
    <row r="43" ht="20" customHeight="1" spans="1:11">
      <c r="A43" s="11">
        <v>42</v>
      </c>
      <c r="B43" s="41"/>
      <c r="C43" s="41"/>
      <c r="D43" s="51"/>
      <c r="E43" s="45" t="s">
        <v>36</v>
      </c>
      <c r="F43" s="45" t="s">
        <v>27</v>
      </c>
      <c r="G43" s="45">
        <v>318</v>
      </c>
      <c r="H43" s="52">
        <v>84</v>
      </c>
      <c r="I43" s="53" t="str">
        <f t="shared" si="0"/>
        <v>良好</v>
      </c>
      <c r="J43" s="52"/>
      <c r="K43" s="45"/>
    </row>
    <row r="44" ht="20" customHeight="1" spans="1:11">
      <c r="A44" s="11">
        <v>43</v>
      </c>
      <c r="B44" s="41"/>
      <c r="C44" s="41"/>
      <c r="D44" s="51"/>
      <c r="E44" s="45" t="s">
        <v>37</v>
      </c>
      <c r="F44" s="45" t="s">
        <v>27</v>
      </c>
      <c r="G44" s="45">
        <v>321</v>
      </c>
      <c r="H44" s="52">
        <v>83.7</v>
      </c>
      <c r="I44" s="53" t="str">
        <f t="shared" si="0"/>
        <v>良好</v>
      </c>
      <c r="J44" s="52"/>
      <c r="K44" s="45"/>
    </row>
    <row r="45" ht="20" customHeight="1" spans="1:11">
      <c r="A45" s="11">
        <v>44</v>
      </c>
      <c r="B45" s="49"/>
      <c r="C45" s="49"/>
      <c r="D45" s="51"/>
      <c r="E45" s="45" t="s">
        <v>38</v>
      </c>
      <c r="F45" s="45" t="s">
        <v>27</v>
      </c>
      <c r="G45" s="45">
        <v>324</v>
      </c>
      <c r="H45" s="52">
        <v>87.7</v>
      </c>
      <c r="I45" s="53" t="str">
        <f t="shared" si="0"/>
        <v>良好</v>
      </c>
      <c r="J45" s="52"/>
      <c r="K45" s="45"/>
    </row>
    <row r="46" s="50" customFormat="1" ht="20" customHeight="1" spans="1:11">
      <c r="A46" s="11">
        <v>45</v>
      </c>
      <c r="B46" s="38" t="s">
        <v>39</v>
      </c>
      <c r="C46" s="39" t="s">
        <v>40</v>
      </c>
      <c r="D46" s="29" t="s">
        <v>41</v>
      </c>
      <c r="E46" s="30" t="s">
        <v>42</v>
      </c>
      <c r="F46" s="30" t="s">
        <v>43</v>
      </c>
      <c r="G46" s="30">
        <v>201</v>
      </c>
      <c r="H46" s="56">
        <v>90</v>
      </c>
      <c r="I46" s="30" t="str" cm="1">
        <f t="array" ref="I46">_xlfn.IFS(H46&gt;=90,"优秀",H46&gt;=80,"良好",H46&gt;=70,"合格",H46&lt;70,"不合格")</f>
        <v>优秀</v>
      </c>
      <c r="J46" s="56">
        <f>AVERAGE(H46:H55)</f>
        <v>78.067</v>
      </c>
      <c r="K46" s="30"/>
    </row>
    <row r="47" s="50" customFormat="1" ht="20" customHeight="1" spans="1:11">
      <c r="A47" s="11">
        <v>46</v>
      </c>
      <c r="B47" s="41"/>
      <c r="C47" s="41"/>
      <c r="D47" s="29"/>
      <c r="E47" s="30" t="s">
        <v>44</v>
      </c>
      <c r="F47" s="30" t="s">
        <v>43</v>
      </c>
      <c r="G47" s="30">
        <v>202</v>
      </c>
      <c r="H47" s="56">
        <v>84.33</v>
      </c>
      <c r="I47" s="30" t="str" cm="1">
        <f t="array" ref="I47">_xlfn.IFS(H47&gt;=90,"优秀",H47&gt;=80,"良好",H47&gt;=70,"合格",H47&lt;70,"不合格")</f>
        <v>良好</v>
      </c>
      <c r="J47" s="56"/>
      <c r="K47" s="30"/>
    </row>
    <row r="48" s="50" customFormat="1" ht="20" customHeight="1" spans="1:11">
      <c r="A48" s="11">
        <v>47</v>
      </c>
      <c r="B48" s="41"/>
      <c r="C48" s="41"/>
      <c r="D48" s="29"/>
      <c r="E48" s="30"/>
      <c r="F48" s="30" t="s">
        <v>43</v>
      </c>
      <c r="G48" s="30">
        <v>203</v>
      </c>
      <c r="H48" s="56">
        <v>60</v>
      </c>
      <c r="I48" s="30" t="str" cm="1">
        <f t="array" ref="I48">_xlfn.IFS(H48&gt;=90,"优秀",H48&gt;=80,"良好",H48&gt;=70,"合格",H48&lt;70,"不合格")</f>
        <v>不合格</v>
      </c>
      <c r="J48" s="56"/>
      <c r="K48" s="30" t="s">
        <v>45</v>
      </c>
    </row>
    <row r="49" s="50" customFormat="1" ht="20" customHeight="1" spans="1:11">
      <c r="A49" s="11">
        <v>48</v>
      </c>
      <c r="B49" s="41"/>
      <c r="C49" s="41"/>
      <c r="D49" s="29"/>
      <c r="E49" s="30"/>
      <c r="F49" s="30" t="s">
        <v>43</v>
      </c>
      <c r="G49" s="30">
        <v>204</v>
      </c>
      <c r="H49" s="56">
        <v>81.67</v>
      </c>
      <c r="I49" s="30" t="str" cm="1">
        <f t="array" ref="I49">_xlfn.IFS(H49&gt;=90,"优秀",H49&gt;=80,"良好",H49&gt;=70,"合格",H49&lt;70,"不合格")</f>
        <v>良好</v>
      </c>
      <c r="J49" s="56"/>
      <c r="K49" s="30"/>
    </row>
    <row r="50" s="50" customFormat="1" ht="20" customHeight="1" spans="1:11">
      <c r="A50" s="11">
        <v>49</v>
      </c>
      <c r="B50" s="41"/>
      <c r="C50" s="41"/>
      <c r="D50" s="29"/>
      <c r="E50" s="30" t="s">
        <v>46</v>
      </c>
      <c r="F50" s="30" t="s">
        <v>43</v>
      </c>
      <c r="G50" s="30">
        <v>205</v>
      </c>
      <c r="H50" s="56">
        <v>60</v>
      </c>
      <c r="I50" s="30" t="str" cm="1">
        <f t="array" ref="I50">_xlfn.IFS(H50&gt;=90,"优秀",H50&gt;=80,"良好",H50&gt;=70,"合格",H50&lt;70,"不合格")</f>
        <v>不合格</v>
      </c>
      <c r="J50" s="56"/>
      <c r="K50" s="30" t="s">
        <v>47</v>
      </c>
    </row>
    <row r="51" s="50" customFormat="1" ht="20" customHeight="1" spans="1:11">
      <c r="A51" s="11">
        <v>50</v>
      </c>
      <c r="B51" s="41"/>
      <c r="C51" s="41"/>
      <c r="D51" s="29"/>
      <c r="E51" s="30"/>
      <c r="F51" s="30" t="s">
        <v>43</v>
      </c>
      <c r="G51" s="30">
        <v>206</v>
      </c>
      <c r="H51" s="56">
        <v>70</v>
      </c>
      <c r="I51" s="30" t="str" cm="1">
        <f t="array" ref="I51">_xlfn.IFS(H51&gt;=90,"优秀",H51&gt;=80,"良好",H51&gt;=70,"合格",H51&lt;70,"不合格")</f>
        <v>合格</v>
      </c>
      <c r="J51" s="56"/>
      <c r="K51" s="30"/>
    </row>
    <row r="52" s="50" customFormat="1" ht="20" customHeight="1" spans="1:11">
      <c r="A52" s="11">
        <v>51</v>
      </c>
      <c r="B52" s="41"/>
      <c r="C52" s="41"/>
      <c r="D52" s="29"/>
      <c r="E52" s="30" t="s">
        <v>48</v>
      </c>
      <c r="F52" s="30" t="s">
        <v>43</v>
      </c>
      <c r="G52" s="30">
        <v>208</v>
      </c>
      <c r="H52" s="56">
        <v>82.67</v>
      </c>
      <c r="I52" s="30" t="str" cm="1">
        <f t="array" ref="I52">_xlfn.IFS(H52&gt;=90,"优秀",H52&gt;=80,"良好",H52&gt;=70,"合格",H52&lt;70,"不合格")</f>
        <v>良好</v>
      </c>
      <c r="J52" s="56"/>
      <c r="K52" s="30"/>
    </row>
    <row r="53" s="50" customFormat="1" ht="20" customHeight="1" spans="1:11">
      <c r="A53" s="11">
        <v>52</v>
      </c>
      <c r="B53" s="41"/>
      <c r="C53" s="41"/>
      <c r="D53" s="29"/>
      <c r="E53" s="30" t="s">
        <v>49</v>
      </c>
      <c r="F53" s="30" t="s">
        <v>43</v>
      </c>
      <c r="G53" s="30">
        <v>212</v>
      </c>
      <c r="H53" s="56">
        <v>82</v>
      </c>
      <c r="I53" s="30" t="str" cm="1">
        <f t="array" ref="I53">_xlfn.IFS(H53&gt;=90,"优秀",H53&gt;=80,"良好",H53&gt;=70,"合格",H53&lt;70,"不合格")</f>
        <v>良好</v>
      </c>
      <c r="J53" s="56"/>
      <c r="K53" s="30"/>
    </row>
    <row r="54" s="50" customFormat="1" ht="20" customHeight="1" spans="1:11">
      <c r="A54" s="11">
        <v>53</v>
      </c>
      <c r="B54" s="41"/>
      <c r="C54" s="41"/>
      <c r="D54" s="29"/>
      <c r="E54" s="30"/>
      <c r="F54" s="30" t="s">
        <v>43</v>
      </c>
      <c r="G54" s="30">
        <v>220</v>
      </c>
      <c r="H54" s="56">
        <v>83.67</v>
      </c>
      <c r="I54" s="30" t="str" cm="1">
        <f t="array" ref="I54">_xlfn.IFS(H54&gt;=90,"优秀",H54&gt;=80,"良好",H54&gt;=70,"合格",H54&lt;70,"不合格")</f>
        <v>良好</v>
      </c>
      <c r="J54" s="56"/>
      <c r="K54" s="30"/>
    </row>
    <row r="55" s="50" customFormat="1" ht="20" customHeight="1" spans="1:11">
      <c r="A55" s="11">
        <v>54</v>
      </c>
      <c r="B55" s="41"/>
      <c r="C55" s="41"/>
      <c r="D55" s="29"/>
      <c r="E55" s="30"/>
      <c r="F55" s="30" t="s">
        <v>43</v>
      </c>
      <c r="G55" s="30">
        <v>221</v>
      </c>
      <c r="H55" s="56">
        <v>86.33</v>
      </c>
      <c r="I55" s="30" t="str" cm="1">
        <f t="array" ref="I55">_xlfn.IFS(H55&gt;=90,"优秀",H55&gt;=80,"良好",H55&gt;=70,"合格",H55&lt;70,"不合格")</f>
        <v>良好</v>
      </c>
      <c r="J55" s="56"/>
      <c r="K55" s="30"/>
    </row>
    <row r="56" s="50" customFormat="1" ht="20" customHeight="1" spans="1:11">
      <c r="A56" s="11">
        <v>55</v>
      </c>
      <c r="B56" s="41"/>
      <c r="C56" s="41"/>
      <c r="D56" s="29" t="s">
        <v>50</v>
      </c>
      <c r="E56" s="30" t="s">
        <v>51</v>
      </c>
      <c r="F56" s="30" t="s">
        <v>43</v>
      </c>
      <c r="G56" s="30">
        <v>207</v>
      </c>
      <c r="H56" s="56">
        <v>84.67</v>
      </c>
      <c r="I56" s="30" t="str" cm="1">
        <f t="array" ref="I56">_xlfn.IFS(H56&gt;=90,"优秀",H56&gt;=80,"良好",H56&gt;=70,"合格",H56&lt;70,"不合格")</f>
        <v>良好</v>
      </c>
      <c r="J56" s="56">
        <f>AVERAGE(H56:H59)</f>
        <v>83.1675</v>
      </c>
      <c r="K56" s="30"/>
    </row>
    <row r="57" s="50" customFormat="1" ht="20" customHeight="1" spans="1:11">
      <c r="A57" s="11">
        <v>56</v>
      </c>
      <c r="B57" s="41"/>
      <c r="C57" s="41"/>
      <c r="D57" s="29"/>
      <c r="E57" s="30"/>
      <c r="F57" s="30" t="s">
        <v>43</v>
      </c>
      <c r="G57" s="30">
        <v>209</v>
      </c>
      <c r="H57" s="56">
        <v>87.33</v>
      </c>
      <c r="I57" s="30" t="str" cm="1">
        <f t="array" ref="I57">_xlfn.IFS(H57&gt;=90,"优秀",H57&gt;=80,"良好",H57&gt;=70,"合格",H57&lt;70,"不合格")</f>
        <v>良好</v>
      </c>
      <c r="J57" s="56"/>
      <c r="K57" s="30"/>
    </row>
    <row r="58" s="50" customFormat="1" ht="20" customHeight="1" spans="1:11">
      <c r="A58" s="11">
        <v>57</v>
      </c>
      <c r="B58" s="41"/>
      <c r="C58" s="41"/>
      <c r="D58" s="29"/>
      <c r="E58" s="30"/>
      <c r="F58" s="30" t="s">
        <v>43</v>
      </c>
      <c r="G58" s="30">
        <v>210</v>
      </c>
      <c r="H58" s="56">
        <v>80</v>
      </c>
      <c r="I58" s="30" t="str" cm="1">
        <f t="array" ref="I58">_xlfn.IFS(H58&gt;=90,"优秀",H58&gt;=80,"良好",H58&gt;=70,"合格",H58&lt;70,"不合格")</f>
        <v>良好</v>
      </c>
      <c r="J58" s="56"/>
      <c r="K58" s="30"/>
    </row>
    <row r="59" s="50" customFormat="1" ht="20" customHeight="1" spans="1:11">
      <c r="A59" s="11">
        <v>58</v>
      </c>
      <c r="B59" s="41"/>
      <c r="C59" s="41"/>
      <c r="D59" s="29"/>
      <c r="E59" s="30"/>
      <c r="F59" s="30" t="s">
        <v>43</v>
      </c>
      <c r="G59" s="30">
        <v>211</v>
      </c>
      <c r="H59" s="56">
        <v>80.67</v>
      </c>
      <c r="I59" s="30" t="str" cm="1">
        <f t="array" ref="I59">_xlfn.IFS(H59&gt;=90,"优秀",H59&gt;=80,"良好",H59&gt;=70,"合格",H59&lt;70,"不合格")</f>
        <v>良好</v>
      </c>
      <c r="J59" s="56"/>
      <c r="K59" s="30"/>
    </row>
    <row r="60" s="50" customFormat="1" ht="20" customHeight="1" spans="1:11">
      <c r="A60" s="11">
        <v>59</v>
      </c>
      <c r="B60" s="41"/>
      <c r="C60" s="41"/>
      <c r="D60" s="29" t="s">
        <v>52</v>
      </c>
      <c r="E60" s="30" t="s">
        <v>53</v>
      </c>
      <c r="F60" s="30" t="s">
        <v>43</v>
      </c>
      <c r="G60" s="30">
        <v>213</v>
      </c>
      <c r="H60" s="56">
        <v>60</v>
      </c>
      <c r="I60" s="30" t="str" cm="1">
        <f t="array" ref="I60">_xlfn.IFS(H60&gt;=90,"优秀",H60&gt;=80,"良好",H60&gt;=70,"合格",H60&lt;70,"不合格")</f>
        <v>不合格</v>
      </c>
      <c r="J60" s="56">
        <f>AVERAGE(H60:H68)</f>
        <v>79.74</v>
      </c>
      <c r="K60" s="30" t="s">
        <v>45</v>
      </c>
    </row>
    <row r="61" s="50" customFormat="1" ht="20" customHeight="1" spans="1:11">
      <c r="A61" s="11">
        <v>60</v>
      </c>
      <c r="B61" s="41"/>
      <c r="C61" s="41"/>
      <c r="D61" s="29"/>
      <c r="E61" s="30"/>
      <c r="F61" s="30" t="s">
        <v>43</v>
      </c>
      <c r="G61" s="30">
        <v>214</v>
      </c>
      <c r="H61" s="56">
        <v>56.67</v>
      </c>
      <c r="I61" s="30" t="str" cm="1">
        <f t="array" ref="I61">_xlfn.IFS(H61&gt;=90,"优秀",H61&gt;=80,"良好",H61&gt;=70,"合格",H61&lt;70,"不合格")</f>
        <v>不合格</v>
      </c>
      <c r="J61" s="56"/>
      <c r="K61" s="30" t="s">
        <v>54</v>
      </c>
    </row>
    <row r="62" s="50" customFormat="1" ht="20" customHeight="1" spans="1:11">
      <c r="A62" s="11">
        <v>61</v>
      </c>
      <c r="B62" s="41"/>
      <c r="C62" s="41"/>
      <c r="D62" s="29"/>
      <c r="E62" s="30"/>
      <c r="F62" s="30" t="s">
        <v>43</v>
      </c>
      <c r="G62" s="30">
        <v>215</v>
      </c>
      <c r="H62" s="56">
        <v>83.33</v>
      </c>
      <c r="I62" s="30" t="str" cm="1">
        <f t="array" ref="I62">_xlfn.IFS(H62&gt;=90,"优秀",H62&gt;=80,"良好",H62&gt;=70,"合格",H62&lt;70,"不合格")</f>
        <v>良好</v>
      </c>
      <c r="J62" s="56"/>
      <c r="K62" s="30"/>
    </row>
    <row r="63" s="50" customFormat="1" ht="20" customHeight="1" spans="1:11">
      <c r="A63" s="11">
        <v>62</v>
      </c>
      <c r="B63" s="41"/>
      <c r="C63" s="41"/>
      <c r="D63" s="29"/>
      <c r="E63" s="30"/>
      <c r="F63" s="30" t="s">
        <v>43</v>
      </c>
      <c r="G63" s="30">
        <v>216</v>
      </c>
      <c r="H63" s="56">
        <v>91.33</v>
      </c>
      <c r="I63" s="30" t="str" cm="1">
        <f t="array" ref="I63">_xlfn.IFS(H63&gt;=90,"优秀",H63&gt;=80,"良好",H63&gt;=70,"合格",H63&lt;70,"不合格")</f>
        <v>优秀</v>
      </c>
      <c r="J63" s="56"/>
      <c r="K63" s="30"/>
    </row>
    <row r="64" s="50" customFormat="1" ht="20" customHeight="1" spans="1:11">
      <c r="A64" s="11">
        <v>63</v>
      </c>
      <c r="B64" s="41"/>
      <c r="C64" s="41"/>
      <c r="D64" s="29"/>
      <c r="E64" s="30"/>
      <c r="F64" s="30" t="s">
        <v>43</v>
      </c>
      <c r="G64" s="30">
        <v>218</v>
      </c>
      <c r="H64" s="56">
        <v>82.67</v>
      </c>
      <c r="I64" s="30" t="str" cm="1">
        <f t="array" ref="I64">_xlfn.IFS(H64&gt;=90,"优秀",H64&gt;=80,"良好",H64&gt;=70,"合格",H64&lt;70,"不合格")</f>
        <v>良好</v>
      </c>
      <c r="J64" s="56"/>
      <c r="K64" s="30"/>
    </row>
    <row r="65" s="50" customFormat="1" ht="20" customHeight="1" spans="1:11">
      <c r="A65" s="11">
        <v>64</v>
      </c>
      <c r="B65" s="41"/>
      <c r="C65" s="41"/>
      <c r="D65" s="29"/>
      <c r="E65" s="30"/>
      <c r="F65" s="30" t="s">
        <v>43</v>
      </c>
      <c r="G65" s="30">
        <v>219</v>
      </c>
      <c r="H65" s="56">
        <v>89.33</v>
      </c>
      <c r="I65" s="30" t="str" cm="1">
        <f t="array" ref="I65">_xlfn.IFS(H65&gt;=90,"优秀",H65&gt;=80,"良好",H65&gt;=70,"合格",H65&lt;70,"不合格")</f>
        <v>良好</v>
      </c>
      <c r="J65" s="56"/>
      <c r="K65" s="30"/>
    </row>
    <row r="66" s="50" customFormat="1" ht="20" customHeight="1" spans="1:11">
      <c r="A66" s="11">
        <v>65</v>
      </c>
      <c r="B66" s="41"/>
      <c r="C66" s="41"/>
      <c r="D66" s="29"/>
      <c r="E66" s="30"/>
      <c r="F66" s="30" t="s">
        <v>43</v>
      </c>
      <c r="G66" s="30">
        <v>222</v>
      </c>
      <c r="H66" s="56">
        <v>82</v>
      </c>
      <c r="I66" s="30" t="str" cm="1">
        <f t="array" ref="I66">_xlfn.IFS(H66&gt;=90,"优秀",H66&gt;=80,"良好",H66&gt;=70,"合格",H66&lt;70,"不合格")</f>
        <v>良好</v>
      </c>
      <c r="J66" s="56"/>
      <c r="K66" s="30"/>
    </row>
    <row r="67" s="50" customFormat="1" ht="20" customHeight="1" spans="1:11">
      <c r="A67" s="11">
        <v>66</v>
      </c>
      <c r="B67" s="41"/>
      <c r="C67" s="41"/>
      <c r="D67" s="29"/>
      <c r="E67" s="30"/>
      <c r="F67" s="30" t="s">
        <v>43</v>
      </c>
      <c r="G67" s="30">
        <v>223</v>
      </c>
      <c r="H67" s="56">
        <v>83</v>
      </c>
      <c r="I67" s="30" t="str" cm="1">
        <f t="array" ref="I67">_xlfn.IFS(H67&gt;=90,"优秀",H67&gt;=80,"良好",H67&gt;=70,"合格",H67&lt;70,"不合格")</f>
        <v>良好</v>
      </c>
      <c r="J67" s="56"/>
      <c r="K67" s="30"/>
    </row>
    <row r="68" s="50" customFormat="1" ht="20" customHeight="1" spans="1:11">
      <c r="A68" s="11">
        <v>67</v>
      </c>
      <c r="B68" s="41"/>
      <c r="C68" s="41"/>
      <c r="D68" s="29"/>
      <c r="E68" s="30"/>
      <c r="F68" s="30" t="s">
        <v>43</v>
      </c>
      <c r="G68" s="30">
        <v>224</v>
      </c>
      <c r="H68" s="56">
        <v>89.33</v>
      </c>
      <c r="I68" s="30" t="str" cm="1">
        <f t="array" ref="I68">_xlfn.IFS(H68&gt;=90,"优秀",H68&gt;=80,"良好",H68&gt;=70,"合格",H68&lt;70,"不合格")</f>
        <v>良好</v>
      </c>
      <c r="J68" s="56"/>
      <c r="K68" s="30"/>
    </row>
    <row r="69" s="50" customFormat="1" ht="20" customHeight="1" spans="1:11">
      <c r="A69" s="11">
        <v>68</v>
      </c>
      <c r="B69" s="41"/>
      <c r="C69" s="41"/>
      <c r="D69" s="29" t="s">
        <v>55</v>
      </c>
      <c r="E69" s="57" t="s">
        <v>56</v>
      </c>
      <c r="F69" s="30" t="s">
        <v>57</v>
      </c>
      <c r="G69" s="30">
        <v>301</v>
      </c>
      <c r="H69" s="56">
        <v>60</v>
      </c>
      <c r="I69" s="30" t="str" cm="1">
        <f t="array" ref="I69">_xlfn.IFS(H69&gt;=90,"优秀",H69&gt;=80,"良好",H69&gt;=70,"合格",H69&lt;70,"不合格")</f>
        <v>不合格</v>
      </c>
      <c r="J69" s="56">
        <f>AVERAGE(H69:H92)</f>
        <v>75.6520833333333</v>
      </c>
      <c r="K69" s="30" t="s">
        <v>47</v>
      </c>
    </row>
    <row r="70" s="50" customFormat="1" ht="20" customHeight="1" spans="1:11">
      <c r="A70" s="11">
        <v>69</v>
      </c>
      <c r="B70" s="41"/>
      <c r="C70" s="41"/>
      <c r="D70" s="29"/>
      <c r="E70" s="58"/>
      <c r="F70" s="30" t="s">
        <v>57</v>
      </c>
      <c r="G70" s="30">
        <v>306</v>
      </c>
      <c r="H70" s="56">
        <v>74</v>
      </c>
      <c r="I70" s="30" t="str" cm="1">
        <f t="array" ref="I70">_xlfn.IFS(H70&gt;=90,"优秀",H70&gt;=80,"良好",H70&gt;=70,"合格",H70&lt;70,"不合格")</f>
        <v>合格</v>
      </c>
      <c r="J70" s="56"/>
      <c r="K70" s="30"/>
    </row>
    <row r="71" s="50" customFormat="1" ht="20" customHeight="1" spans="1:11">
      <c r="A71" s="11">
        <v>70</v>
      </c>
      <c r="B71" s="41"/>
      <c r="C71" s="41"/>
      <c r="D71" s="29"/>
      <c r="E71" s="58"/>
      <c r="F71" s="30" t="s">
        <v>57</v>
      </c>
      <c r="G71" s="30">
        <v>307</v>
      </c>
      <c r="H71" s="56">
        <v>84</v>
      </c>
      <c r="I71" s="30" t="str" cm="1">
        <f t="array" ref="I71">_xlfn.IFS(H71&gt;=90,"优秀",H71&gt;=80,"良好",H71&gt;=70,"合格",H71&lt;70,"不合格")</f>
        <v>良好</v>
      </c>
      <c r="J71" s="56"/>
      <c r="K71" s="30"/>
    </row>
    <row r="72" s="50" customFormat="1" ht="20" customHeight="1" spans="1:11">
      <c r="A72" s="11">
        <v>71</v>
      </c>
      <c r="B72" s="41"/>
      <c r="C72" s="41"/>
      <c r="D72" s="29"/>
      <c r="E72" s="58"/>
      <c r="F72" s="30" t="s">
        <v>57</v>
      </c>
      <c r="G72" s="30">
        <v>322</v>
      </c>
      <c r="H72" s="56">
        <v>60</v>
      </c>
      <c r="I72" s="30" t="str" cm="1">
        <f t="array" ref="I72">_xlfn.IFS(H72&gt;=90,"优秀",H72&gt;=80,"良好",H72&gt;=70,"合格",H72&lt;70,"不合格")</f>
        <v>不合格</v>
      </c>
      <c r="J72" s="56"/>
      <c r="K72" s="30" t="s">
        <v>47</v>
      </c>
    </row>
    <row r="73" s="50" customFormat="1" ht="20" customHeight="1" spans="1:11">
      <c r="A73" s="11">
        <v>72</v>
      </c>
      <c r="B73" s="41"/>
      <c r="C73" s="41"/>
      <c r="D73" s="29"/>
      <c r="E73" s="59"/>
      <c r="F73" s="30" t="s">
        <v>57</v>
      </c>
      <c r="G73" s="30">
        <v>323</v>
      </c>
      <c r="H73" s="56">
        <v>80</v>
      </c>
      <c r="I73" s="30" t="str" cm="1">
        <f t="array" ref="I73">_xlfn.IFS(H73&gt;=90,"优秀",H73&gt;=80,"良好",H73&gt;=70,"合格",H73&lt;70,"不合格")</f>
        <v>良好</v>
      </c>
      <c r="J73" s="56"/>
      <c r="K73" s="30"/>
    </row>
    <row r="74" s="50" customFormat="1" ht="20" customHeight="1" spans="1:11">
      <c r="A74" s="11">
        <v>73</v>
      </c>
      <c r="B74" s="41"/>
      <c r="C74" s="41"/>
      <c r="D74" s="29"/>
      <c r="E74" s="60" t="s">
        <v>58</v>
      </c>
      <c r="F74" s="30" t="s">
        <v>57</v>
      </c>
      <c r="G74" s="30">
        <v>305</v>
      </c>
      <c r="H74" s="56">
        <v>82.33</v>
      </c>
      <c r="I74" s="30" t="str" cm="1">
        <f t="array" ref="I74">_xlfn.IFS(H74&gt;=90,"优秀",H74&gt;=80,"良好",H74&gt;=70,"合格",H74&lt;70,"不合格")</f>
        <v>良好</v>
      </c>
      <c r="J74" s="56"/>
      <c r="K74" s="30"/>
    </row>
    <row r="75" s="50" customFormat="1" ht="20" customHeight="1" spans="1:11">
      <c r="A75" s="11">
        <v>74</v>
      </c>
      <c r="B75" s="41"/>
      <c r="C75" s="41"/>
      <c r="D75" s="29"/>
      <c r="E75" s="60" t="s">
        <v>59</v>
      </c>
      <c r="F75" s="30" t="s">
        <v>57</v>
      </c>
      <c r="G75" s="30">
        <v>309</v>
      </c>
      <c r="H75" s="56">
        <v>60</v>
      </c>
      <c r="I75" s="30" t="s">
        <v>60</v>
      </c>
      <c r="J75" s="56"/>
      <c r="K75" s="30" t="s">
        <v>47</v>
      </c>
    </row>
    <row r="76" s="50" customFormat="1" ht="20" customHeight="1" spans="1:11">
      <c r="A76" s="11">
        <v>75</v>
      </c>
      <c r="B76" s="41"/>
      <c r="C76" s="41"/>
      <c r="D76" s="29"/>
      <c r="E76" s="25" t="s">
        <v>61</v>
      </c>
      <c r="F76" s="30" t="s">
        <v>57</v>
      </c>
      <c r="G76" s="30">
        <v>302</v>
      </c>
      <c r="H76" s="56">
        <v>76</v>
      </c>
      <c r="I76" s="30" t="str" cm="1">
        <f t="array" ref="I76">_xlfn.IFS(H76&gt;=90,"优秀",H76&gt;=80,"良好",H76&gt;=70,"合格",H76&lt;70,"不合格")</f>
        <v>合格</v>
      </c>
      <c r="J76" s="56"/>
      <c r="K76" s="30"/>
    </row>
    <row r="77" s="50" customFormat="1" ht="20" customHeight="1" spans="1:11">
      <c r="A77" s="11">
        <v>76</v>
      </c>
      <c r="B77" s="41"/>
      <c r="C77" s="41"/>
      <c r="D77" s="29"/>
      <c r="E77" s="25"/>
      <c r="F77" s="30" t="s">
        <v>57</v>
      </c>
      <c r="G77" s="30">
        <v>303</v>
      </c>
      <c r="H77" s="56">
        <v>80</v>
      </c>
      <c r="I77" s="30" t="str" cm="1">
        <f t="array" ref="I77">_xlfn.IFS(H77&gt;=90,"优秀",H77&gt;=80,"良好",H77&gt;=70,"合格",H77&lt;70,"不合格")</f>
        <v>良好</v>
      </c>
      <c r="J77" s="56"/>
      <c r="K77" s="30"/>
    </row>
    <row r="78" s="50" customFormat="1" ht="20" customHeight="1" spans="1:11">
      <c r="A78" s="11">
        <v>77</v>
      </c>
      <c r="B78" s="41"/>
      <c r="C78" s="41"/>
      <c r="D78" s="29"/>
      <c r="E78" s="25"/>
      <c r="F78" s="30" t="s">
        <v>57</v>
      </c>
      <c r="G78" s="30">
        <v>304</v>
      </c>
      <c r="H78" s="56">
        <v>73.33</v>
      </c>
      <c r="I78" s="30" t="str" cm="1">
        <f t="array" ref="I78">_xlfn.IFS(H78&gt;=90,"优秀",H78&gt;=80,"良好",H78&gt;=70,"合格",H78&lt;70,"不合格")</f>
        <v>合格</v>
      </c>
      <c r="J78" s="56"/>
      <c r="K78" s="30" t="s">
        <v>62</v>
      </c>
    </row>
    <row r="79" s="50" customFormat="1" ht="20" customHeight="1" spans="1:11">
      <c r="A79" s="11">
        <v>78</v>
      </c>
      <c r="B79" s="41"/>
      <c r="C79" s="41"/>
      <c r="D79" s="29"/>
      <c r="E79" s="25"/>
      <c r="F79" s="30" t="s">
        <v>57</v>
      </c>
      <c r="G79" s="30">
        <v>308</v>
      </c>
      <c r="H79" s="56">
        <v>84.33</v>
      </c>
      <c r="I79" s="30" t="str" cm="1">
        <f t="array" ref="I79">_xlfn.IFS(H79&gt;=90,"优秀",H79&gt;=80,"良好",H79&gt;=70,"合格",H79&lt;70,"不合格")</f>
        <v>良好</v>
      </c>
      <c r="J79" s="56"/>
      <c r="K79" s="30"/>
    </row>
    <row r="80" s="50" customFormat="1" ht="20" customHeight="1" spans="1:11">
      <c r="A80" s="11">
        <v>79</v>
      </c>
      <c r="B80" s="41"/>
      <c r="C80" s="41"/>
      <c r="D80" s="29"/>
      <c r="E80" s="25"/>
      <c r="F80" s="30" t="s">
        <v>57</v>
      </c>
      <c r="G80" s="30">
        <v>310</v>
      </c>
      <c r="H80" s="56">
        <v>80.67</v>
      </c>
      <c r="I80" s="30" t="str" cm="1">
        <f t="array" ref="I80">_xlfn.IFS(H80&gt;=90,"优秀",H80&gt;=80,"良好",H80&gt;=70,"合格",H80&lt;70,"不合格")</f>
        <v>良好</v>
      </c>
      <c r="J80" s="56"/>
      <c r="K80" s="30"/>
    </row>
    <row r="81" s="50" customFormat="1" ht="20" customHeight="1" spans="1:11">
      <c r="A81" s="11">
        <v>80</v>
      </c>
      <c r="B81" s="41"/>
      <c r="C81" s="41"/>
      <c r="D81" s="29"/>
      <c r="E81" s="25"/>
      <c r="F81" s="30" t="s">
        <v>57</v>
      </c>
      <c r="G81" s="30">
        <v>311</v>
      </c>
      <c r="H81" s="56">
        <v>80.33</v>
      </c>
      <c r="I81" s="30" t="str" cm="1">
        <f t="array" ref="I81">_xlfn.IFS(H81&gt;=90,"优秀",H81&gt;=80,"良好",H81&gt;=70,"合格",H81&lt;70,"不合格")</f>
        <v>良好</v>
      </c>
      <c r="J81" s="56"/>
      <c r="K81" s="30"/>
    </row>
    <row r="82" s="50" customFormat="1" ht="20" customHeight="1" spans="1:11">
      <c r="A82" s="11">
        <v>81</v>
      </c>
      <c r="B82" s="41"/>
      <c r="C82" s="41"/>
      <c r="D82" s="29"/>
      <c r="E82" s="25"/>
      <c r="F82" s="30" t="s">
        <v>57</v>
      </c>
      <c r="G82" s="30">
        <v>312</v>
      </c>
      <c r="H82" s="56">
        <v>82</v>
      </c>
      <c r="I82" s="30" t="str" cm="1">
        <f t="array" ref="I82">_xlfn.IFS(H82&gt;=90,"优秀",H82&gt;=80,"良好",H82&gt;=70,"合格",H82&lt;70,"不合格")</f>
        <v>良好</v>
      </c>
      <c r="J82" s="56"/>
      <c r="K82" s="30"/>
    </row>
    <row r="83" s="50" customFormat="1" ht="20" customHeight="1" spans="1:11">
      <c r="A83" s="11">
        <v>82</v>
      </c>
      <c r="B83" s="41"/>
      <c r="C83" s="41"/>
      <c r="D83" s="29"/>
      <c r="E83" s="25"/>
      <c r="F83" s="30" t="s">
        <v>57</v>
      </c>
      <c r="G83" s="30">
        <v>313</v>
      </c>
      <c r="H83" s="56">
        <v>79.33</v>
      </c>
      <c r="I83" s="30" t="str" cm="1">
        <f t="array" ref="I83">_xlfn.IFS(H83&gt;=90,"优秀",H83&gt;=80,"良好",H83&gt;=70,"合格",H83&lt;70,"不合格")</f>
        <v>合格</v>
      </c>
      <c r="J83" s="56"/>
      <c r="K83" s="30"/>
    </row>
    <row r="84" s="50" customFormat="1" ht="20" customHeight="1" spans="1:11">
      <c r="A84" s="11">
        <v>83</v>
      </c>
      <c r="B84" s="41"/>
      <c r="C84" s="41"/>
      <c r="D84" s="29"/>
      <c r="E84" s="25"/>
      <c r="F84" s="30" t="s">
        <v>57</v>
      </c>
      <c r="G84" s="30">
        <v>314</v>
      </c>
      <c r="H84" s="56">
        <v>82</v>
      </c>
      <c r="I84" s="30" t="str" cm="1">
        <f t="array" ref="I84">_xlfn.IFS(H84&gt;=90,"优秀",H84&gt;=80,"良好",H84&gt;=70,"合格",H84&lt;70,"不合格")</f>
        <v>良好</v>
      </c>
      <c r="J84" s="56"/>
      <c r="K84" s="30"/>
    </row>
    <row r="85" s="50" customFormat="1" ht="20" customHeight="1" spans="1:11">
      <c r="A85" s="11">
        <v>84</v>
      </c>
      <c r="B85" s="41"/>
      <c r="C85" s="41"/>
      <c r="D85" s="29"/>
      <c r="E85" s="25"/>
      <c r="F85" s="30" t="s">
        <v>57</v>
      </c>
      <c r="G85" s="30">
        <v>315</v>
      </c>
      <c r="H85" s="56">
        <v>78</v>
      </c>
      <c r="I85" s="30" t="str" cm="1">
        <f t="array" ref="I85">_xlfn.IFS(H85&gt;=90,"优秀",H85&gt;=80,"良好",H85&gt;=70,"合格",H85&lt;70,"不合格")</f>
        <v>合格</v>
      </c>
      <c r="J85" s="56"/>
      <c r="K85" s="30"/>
    </row>
    <row r="86" s="50" customFormat="1" ht="20" customHeight="1" spans="1:11">
      <c r="A86" s="11">
        <v>85</v>
      </c>
      <c r="B86" s="41"/>
      <c r="C86" s="41"/>
      <c r="D86" s="29"/>
      <c r="E86" s="25"/>
      <c r="F86" s="30" t="s">
        <v>57</v>
      </c>
      <c r="G86" s="30">
        <v>316</v>
      </c>
      <c r="H86" s="56">
        <v>80</v>
      </c>
      <c r="I86" s="30" t="str" cm="1">
        <f t="array" ref="I86">_xlfn.IFS(H86&gt;=90,"优秀",H86&gt;=80,"良好",H86&gt;=70,"合格",H86&lt;70,"不合格")</f>
        <v>良好</v>
      </c>
      <c r="J86" s="56"/>
      <c r="K86" s="30"/>
    </row>
    <row r="87" s="50" customFormat="1" ht="20" customHeight="1" spans="1:11">
      <c r="A87" s="11">
        <v>86</v>
      </c>
      <c r="B87" s="41"/>
      <c r="C87" s="41"/>
      <c r="D87" s="29"/>
      <c r="E87" s="25"/>
      <c r="F87" s="30" t="s">
        <v>57</v>
      </c>
      <c r="G87" s="30">
        <v>317</v>
      </c>
      <c r="H87" s="56">
        <v>72</v>
      </c>
      <c r="I87" s="30" t="str" cm="1">
        <f t="array" ref="I87">_xlfn.IFS(H87&gt;=90,"优秀",H87&gt;=80,"良好",H87&gt;=70,"合格",H87&lt;70,"不合格")</f>
        <v>合格</v>
      </c>
      <c r="J87" s="56"/>
      <c r="K87" s="30"/>
    </row>
    <row r="88" s="50" customFormat="1" ht="20" customHeight="1" spans="1:11">
      <c r="A88" s="11">
        <v>87</v>
      </c>
      <c r="B88" s="41"/>
      <c r="C88" s="41"/>
      <c r="D88" s="29"/>
      <c r="E88" s="25"/>
      <c r="F88" s="30" t="s">
        <v>57</v>
      </c>
      <c r="G88" s="30">
        <v>318</v>
      </c>
      <c r="H88" s="56">
        <v>70</v>
      </c>
      <c r="I88" s="30" t="str" cm="1">
        <f t="array" ref="I88">_xlfn.IFS(H88&gt;=90,"优秀",H88&gt;=80,"良好",H88&gt;=70,"合格",H88&lt;70,"不合格")</f>
        <v>合格</v>
      </c>
      <c r="J88" s="56"/>
      <c r="K88" s="30"/>
    </row>
    <row r="89" s="50" customFormat="1" ht="20" customHeight="1" spans="1:11">
      <c r="A89" s="11">
        <v>88</v>
      </c>
      <c r="B89" s="41"/>
      <c r="C89" s="41"/>
      <c r="D89" s="29"/>
      <c r="E89" s="25"/>
      <c r="F89" s="30" t="s">
        <v>57</v>
      </c>
      <c r="G89" s="30">
        <v>319</v>
      </c>
      <c r="H89" s="56">
        <v>80</v>
      </c>
      <c r="I89" s="30" t="str" cm="1">
        <f t="array" ref="I89">_xlfn.IFS(H89&gt;=90,"优秀",H89&gt;=80,"良好",H89&gt;=70,"合格",H89&lt;70,"不合格")</f>
        <v>良好</v>
      </c>
      <c r="J89" s="56"/>
      <c r="K89" s="30"/>
    </row>
    <row r="90" s="50" customFormat="1" ht="20" customHeight="1" spans="1:11">
      <c r="A90" s="11">
        <v>89</v>
      </c>
      <c r="B90" s="41"/>
      <c r="C90" s="41"/>
      <c r="D90" s="29"/>
      <c r="E90" s="25"/>
      <c r="F90" s="30" t="s">
        <v>57</v>
      </c>
      <c r="G90" s="30">
        <v>320</v>
      </c>
      <c r="H90" s="56">
        <v>70</v>
      </c>
      <c r="I90" s="30" t="str" cm="1">
        <f t="array" ref="I90">_xlfn.IFS(H90&gt;=90,"优秀",H90&gt;=80,"良好",H90&gt;=70,"合格",H90&lt;70,"不合格")</f>
        <v>合格</v>
      </c>
      <c r="J90" s="56"/>
      <c r="K90" s="30"/>
    </row>
    <row r="91" s="50" customFormat="1" ht="20" customHeight="1" spans="1:11">
      <c r="A91" s="11">
        <v>90</v>
      </c>
      <c r="B91" s="41"/>
      <c r="C91" s="41"/>
      <c r="D91" s="29"/>
      <c r="E91" s="25"/>
      <c r="F91" s="30" t="s">
        <v>57</v>
      </c>
      <c r="G91" s="30">
        <v>321</v>
      </c>
      <c r="H91" s="56">
        <v>72</v>
      </c>
      <c r="I91" s="30" t="str" cm="1">
        <f t="array" ref="I91">_xlfn.IFS(H91&gt;=90,"优秀",H91&gt;=80,"良好",H91&gt;=70,"合格",H91&lt;70,"不合格")</f>
        <v>合格</v>
      </c>
      <c r="J91" s="56"/>
      <c r="K91" s="30"/>
    </row>
    <row r="92" s="50" customFormat="1" ht="20" customHeight="1" spans="1:11">
      <c r="A92" s="11">
        <v>91</v>
      </c>
      <c r="B92" s="49"/>
      <c r="C92" s="49"/>
      <c r="D92" s="29"/>
      <c r="E92" s="60" t="s">
        <v>63</v>
      </c>
      <c r="F92" s="30" t="s">
        <v>57</v>
      </c>
      <c r="G92" s="30">
        <v>324</v>
      </c>
      <c r="H92" s="56">
        <v>75.33</v>
      </c>
      <c r="I92" s="30" t="str" cm="1">
        <f t="array" ref="I92">_xlfn.IFS(H92&gt;=90,"优秀",H92&gt;=80,"良好",H92&gt;=70,"合格",H92&lt;70,"不合格")</f>
        <v>合格</v>
      </c>
      <c r="J92" s="56"/>
      <c r="K92" s="30"/>
    </row>
  </sheetData>
  <autoFilter xmlns:etc="http://www.wps.cn/officeDocument/2017/etCustomData" ref="D2:I92" etc:filterBottomFollowUsedRange="0">
    <extLst/>
  </autoFilter>
  <mergeCells count="35">
    <mergeCell ref="A1:K1"/>
    <mergeCell ref="B3:B16"/>
    <mergeCell ref="B17:B45"/>
    <mergeCell ref="B46:B92"/>
    <mergeCell ref="C3:C16"/>
    <mergeCell ref="C17:C45"/>
    <mergeCell ref="C46:C92"/>
    <mergeCell ref="D3:D10"/>
    <mergeCell ref="D11:D24"/>
    <mergeCell ref="D25:D45"/>
    <mergeCell ref="D46:D55"/>
    <mergeCell ref="D56:D59"/>
    <mergeCell ref="D60:D68"/>
    <mergeCell ref="D69:D92"/>
    <mergeCell ref="E4:E5"/>
    <mergeCell ref="E7:E9"/>
    <mergeCell ref="E11:E16"/>
    <mergeCell ref="E17:E23"/>
    <mergeCell ref="E27:E29"/>
    <mergeCell ref="E30:E32"/>
    <mergeCell ref="E37:E42"/>
    <mergeCell ref="E47:E49"/>
    <mergeCell ref="E50:E51"/>
    <mergeCell ref="E53:E55"/>
    <mergeCell ref="E56:E59"/>
    <mergeCell ref="E60:E68"/>
    <mergeCell ref="E69:E73"/>
    <mergeCell ref="E76:E91"/>
    <mergeCell ref="J3:J10"/>
    <mergeCell ref="J11:J24"/>
    <mergeCell ref="J25:J45"/>
    <mergeCell ref="J46:J55"/>
    <mergeCell ref="J56:J59"/>
    <mergeCell ref="J60:J68"/>
    <mergeCell ref="J69:J92"/>
  </mergeCell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52"/>
  <sheetViews>
    <sheetView topLeftCell="A30" workbookViewId="0">
      <selection activeCell="A1" sqref="A1:K1"/>
    </sheetView>
  </sheetViews>
  <sheetFormatPr defaultColWidth="9" defaultRowHeight="14.25"/>
  <cols>
    <col min="1" max="1" width="7.75" style="10" customWidth="1"/>
    <col min="2" max="3" width="11.2666666666667" style="2" hidden="1" customWidth="1"/>
    <col min="4" max="4" width="20.125" style="3" customWidth="1"/>
    <col min="5" max="5" width="14.875" style="4" customWidth="1"/>
    <col min="6" max="9" width="11.2666666666667" style="2" customWidth="1"/>
    <col min="10" max="10" width="11.2666666666667" hidden="1" customWidth="1"/>
    <col min="11" max="11" width="23.5583333333333" customWidth="1"/>
  </cols>
  <sheetData>
    <row r="1" ht="40" customHeight="1" spans="1:12">
      <c r="A1" s="5" t="s">
        <v>0</v>
      </c>
      <c r="B1" s="5"/>
      <c r="C1" s="5"/>
      <c r="D1" s="6"/>
      <c r="E1" s="6"/>
      <c r="F1" s="5"/>
      <c r="G1" s="5"/>
      <c r="H1" s="5"/>
      <c r="I1" s="5"/>
      <c r="J1" s="5"/>
      <c r="K1" s="5"/>
      <c r="L1" s="7"/>
    </row>
    <row r="2" s="1" customFormat="1" ht="30" customHeight="1" spans="1:12">
      <c r="A2" s="8" t="s">
        <v>1</v>
      </c>
      <c r="B2" s="8" t="s">
        <v>2</v>
      </c>
      <c r="C2" s="8" t="s">
        <v>3</v>
      </c>
      <c r="D2" s="9" t="s">
        <v>4</v>
      </c>
      <c r="E2" s="9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8" t="s">
        <v>11</v>
      </c>
    </row>
    <row r="3" customFormat="1" ht="20" customHeight="1" spans="1:12">
      <c r="A3" s="11">
        <v>1</v>
      </c>
      <c r="B3" s="38" t="s">
        <v>64</v>
      </c>
      <c r="C3" s="39" t="s">
        <v>65</v>
      </c>
      <c r="D3" s="39" t="s">
        <v>55</v>
      </c>
      <c r="E3" s="40" t="s">
        <v>56</v>
      </c>
      <c r="F3" s="15" t="s">
        <v>66</v>
      </c>
      <c r="G3" s="15">
        <v>404</v>
      </c>
      <c r="H3" s="16">
        <v>90.67</v>
      </c>
      <c r="I3" s="15" t="s">
        <v>67</v>
      </c>
      <c r="J3" s="17">
        <f>AVERAGE(H3:H12)</f>
        <v>85.2</v>
      </c>
      <c r="K3" s="15"/>
    </row>
    <row r="4" customFormat="1" ht="20" customHeight="1" spans="1:12">
      <c r="A4" s="11">
        <v>2</v>
      </c>
      <c r="B4" s="41"/>
      <c r="C4" s="41"/>
      <c r="D4" s="42"/>
      <c r="E4" s="43"/>
      <c r="F4" s="15" t="s">
        <v>66</v>
      </c>
      <c r="G4" s="15">
        <v>407</v>
      </c>
      <c r="H4" s="16">
        <v>90</v>
      </c>
      <c r="I4" s="15" t="s">
        <v>67</v>
      </c>
      <c r="J4" s="21"/>
      <c r="K4" s="15"/>
    </row>
    <row r="5" customFormat="1" ht="20" customHeight="1" spans="1:12">
      <c r="A5" s="11">
        <v>3</v>
      </c>
      <c r="B5" s="41"/>
      <c r="C5" s="41"/>
      <c r="D5" s="42"/>
      <c r="E5" s="43"/>
      <c r="F5" s="15" t="s">
        <v>66</v>
      </c>
      <c r="G5" s="15">
        <v>401</v>
      </c>
      <c r="H5" s="16">
        <v>88.67</v>
      </c>
      <c r="I5" s="15" t="s">
        <v>68</v>
      </c>
      <c r="J5" s="21"/>
      <c r="K5" s="15"/>
    </row>
    <row r="6" customFormat="1" ht="20" customHeight="1" spans="1:12">
      <c r="A6" s="11">
        <v>4</v>
      </c>
      <c r="B6" s="41"/>
      <c r="C6" s="41"/>
      <c r="D6" s="42"/>
      <c r="E6" s="44"/>
      <c r="F6" s="15" t="s">
        <v>66</v>
      </c>
      <c r="G6" s="15">
        <v>402</v>
      </c>
      <c r="H6" s="16">
        <v>85.33</v>
      </c>
      <c r="I6" s="15" t="s">
        <v>68</v>
      </c>
      <c r="J6" s="21"/>
      <c r="K6" s="15"/>
    </row>
    <row r="7" customFormat="1" ht="20" customHeight="1" spans="1:12">
      <c r="A7" s="11">
        <v>5</v>
      </c>
      <c r="B7" s="41"/>
      <c r="C7" s="41"/>
      <c r="D7" s="42"/>
      <c r="E7" s="45" t="s">
        <v>69</v>
      </c>
      <c r="F7" s="15" t="s">
        <v>66</v>
      </c>
      <c r="G7" s="15">
        <v>420</v>
      </c>
      <c r="H7" s="16">
        <v>82.67</v>
      </c>
      <c r="I7" s="15" t="s">
        <v>68</v>
      </c>
      <c r="J7" s="21"/>
      <c r="K7" s="15"/>
    </row>
    <row r="8" customFormat="1" ht="20" customHeight="1" spans="1:12">
      <c r="A8" s="11">
        <v>6</v>
      </c>
      <c r="B8" s="41"/>
      <c r="C8" s="41"/>
      <c r="D8" s="42"/>
      <c r="E8" s="39" t="s">
        <v>63</v>
      </c>
      <c r="F8" s="15" t="s">
        <v>66</v>
      </c>
      <c r="G8" s="15">
        <v>421</v>
      </c>
      <c r="H8" s="16">
        <v>84.33</v>
      </c>
      <c r="I8" s="15" t="s">
        <v>68</v>
      </c>
      <c r="J8" s="21"/>
      <c r="K8" s="15"/>
    </row>
    <row r="9" customFormat="1" ht="20" customHeight="1" spans="1:12">
      <c r="A9" s="11">
        <v>7</v>
      </c>
      <c r="B9" s="41"/>
      <c r="C9" s="41"/>
      <c r="D9" s="42"/>
      <c r="E9" s="42"/>
      <c r="F9" s="15" t="s">
        <v>66</v>
      </c>
      <c r="G9" s="15">
        <v>422</v>
      </c>
      <c r="H9" s="16">
        <v>81.67</v>
      </c>
      <c r="I9" s="15" t="s">
        <v>68</v>
      </c>
      <c r="J9" s="21"/>
      <c r="K9" s="15"/>
    </row>
    <row r="10" customFormat="1" ht="20" customHeight="1" spans="1:12">
      <c r="A10" s="11">
        <v>8</v>
      </c>
      <c r="B10" s="41"/>
      <c r="C10" s="41"/>
      <c r="D10" s="42"/>
      <c r="E10" s="42"/>
      <c r="F10" s="15" t="s">
        <v>66</v>
      </c>
      <c r="G10" s="15">
        <v>423</v>
      </c>
      <c r="H10" s="16">
        <v>81</v>
      </c>
      <c r="I10" s="15" t="s">
        <v>68</v>
      </c>
      <c r="J10" s="21"/>
      <c r="K10" s="15"/>
    </row>
    <row r="11" customFormat="1" ht="20" customHeight="1" spans="1:12">
      <c r="A11" s="11">
        <v>9</v>
      </c>
      <c r="B11" s="41"/>
      <c r="C11" s="41"/>
      <c r="D11" s="42"/>
      <c r="E11" s="42"/>
      <c r="F11" s="15" t="s">
        <v>66</v>
      </c>
      <c r="G11" s="15">
        <v>424</v>
      </c>
      <c r="H11" s="16">
        <v>83.33</v>
      </c>
      <c r="I11" s="15" t="s">
        <v>68</v>
      </c>
      <c r="J11" s="21"/>
      <c r="K11" s="15"/>
    </row>
    <row r="12" customFormat="1" ht="20" customHeight="1" spans="1:12">
      <c r="A12" s="11">
        <v>10</v>
      </c>
      <c r="B12" s="41"/>
      <c r="C12" s="41"/>
      <c r="D12" s="46"/>
      <c r="E12" s="46"/>
      <c r="F12" s="15" t="s">
        <v>66</v>
      </c>
      <c r="G12" s="15">
        <v>425</v>
      </c>
      <c r="H12" s="16">
        <v>84.33</v>
      </c>
      <c r="I12" s="15" t="s">
        <v>68</v>
      </c>
      <c r="J12" s="24"/>
      <c r="K12" s="15"/>
    </row>
    <row r="13" ht="20" customHeight="1" spans="1:12">
      <c r="A13" s="11">
        <v>11</v>
      </c>
      <c r="B13" s="41"/>
      <c r="C13" s="41"/>
      <c r="D13" s="39" t="s">
        <v>70</v>
      </c>
      <c r="E13" s="47"/>
      <c r="F13" s="15" t="s">
        <v>66</v>
      </c>
      <c r="G13" s="15">
        <v>403</v>
      </c>
      <c r="H13" s="16">
        <v>86</v>
      </c>
      <c r="I13" s="15" t="s">
        <v>68</v>
      </c>
      <c r="J13" s="17">
        <f>AVERAGE(H13:H26)</f>
        <v>82.75</v>
      </c>
      <c r="K13" s="15"/>
    </row>
    <row r="14" ht="20" customHeight="1" spans="1:12">
      <c r="A14" s="11">
        <v>12</v>
      </c>
      <c r="B14" s="41"/>
      <c r="C14" s="41"/>
      <c r="D14" s="42"/>
      <c r="E14" s="39" t="s">
        <v>71</v>
      </c>
      <c r="F14" s="15" t="s">
        <v>66</v>
      </c>
      <c r="G14" s="15">
        <v>405</v>
      </c>
      <c r="H14" s="16">
        <v>83.67</v>
      </c>
      <c r="I14" s="15" t="s">
        <v>68</v>
      </c>
      <c r="J14" s="21"/>
      <c r="K14" s="15"/>
    </row>
    <row r="15" ht="20" customHeight="1" spans="1:12">
      <c r="A15" s="11">
        <v>13</v>
      </c>
      <c r="B15" s="41"/>
      <c r="C15" s="41"/>
      <c r="D15" s="42"/>
      <c r="E15" s="46"/>
      <c r="F15" s="15" t="s">
        <v>66</v>
      </c>
      <c r="G15" s="15">
        <v>408</v>
      </c>
      <c r="H15" s="16">
        <v>86</v>
      </c>
      <c r="I15" s="15" t="s">
        <v>68</v>
      </c>
      <c r="J15" s="21"/>
      <c r="K15" s="15"/>
    </row>
    <row r="16" ht="20" customHeight="1" spans="1:12">
      <c r="A16" s="11">
        <v>14</v>
      </c>
      <c r="B16" s="41"/>
      <c r="C16" s="41"/>
      <c r="D16" s="42"/>
      <c r="E16" s="45" t="s">
        <v>72</v>
      </c>
      <c r="F16" s="15" t="s">
        <v>66</v>
      </c>
      <c r="G16" s="15">
        <v>406</v>
      </c>
      <c r="H16" s="16">
        <v>84.67</v>
      </c>
      <c r="I16" s="15" t="s">
        <v>68</v>
      </c>
      <c r="J16" s="21"/>
      <c r="K16" s="15"/>
    </row>
    <row r="17" ht="20" customHeight="1" spans="1:11">
      <c r="A17" s="11">
        <v>15</v>
      </c>
      <c r="B17" s="41"/>
      <c r="C17" s="41"/>
      <c r="D17" s="42"/>
      <c r="E17" s="39" t="s">
        <v>73</v>
      </c>
      <c r="F17" s="15" t="s">
        <v>66</v>
      </c>
      <c r="G17" s="15">
        <v>411</v>
      </c>
      <c r="H17" s="16">
        <v>82.67</v>
      </c>
      <c r="I17" s="15" t="s">
        <v>68</v>
      </c>
      <c r="J17" s="21"/>
      <c r="K17" s="15"/>
    </row>
    <row r="18" ht="20" customHeight="1" spans="1:11">
      <c r="A18" s="11">
        <v>16</v>
      </c>
      <c r="B18" s="41"/>
      <c r="C18" s="41"/>
      <c r="D18" s="42"/>
      <c r="E18" s="42"/>
      <c r="F18" s="15" t="s">
        <v>66</v>
      </c>
      <c r="G18" s="15">
        <v>412</v>
      </c>
      <c r="H18" s="16">
        <v>71.5</v>
      </c>
      <c r="I18" s="15" t="s">
        <v>74</v>
      </c>
      <c r="J18" s="21"/>
      <c r="K18" s="15" t="s">
        <v>75</v>
      </c>
    </row>
    <row r="19" ht="20" customHeight="1" spans="1:11">
      <c r="A19" s="11">
        <v>17</v>
      </c>
      <c r="B19" s="41"/>
      <c r="C19" s="41"/>
      <c r="D19" s="42"/>
      <c r="E19" s="42"/>
      <c r="F19" s="15" t="s">
        <v>66</v>
      </c>
      <c r="G19" s="15">
        <v>413</v>
      </c>
      <c r="H19" s="16">
        <v>81</v>
      </c>
      <c r="I19" s="15" t="s">
        <v>68</v>
      </c>
      <c r="J19" s="21"/>
      <c r="K19" s="15"/>
    </row>
    <row r="20" ht="20" customHeight="1" spans="1:11">
      <c r="A20" s="11">
        <v>18</v>
      </c>
      <c r="B20" s="41"/>
      <c r="C20" s="41"/>
      <c r="D20" s="42"/>
      <c r="E20" s="42"/>
      <c r="F20" s="15" t="s">
        <v>66</v>
      </c>
      <c r="G20" s="15">
        <v>414</v>
      </c>
      <c r="H20" s="16">
        <v>84.33</v>
      </c>
      <c r="I20" s="15" t="s">
        <v>68</v>
      </c>
      <c r="J20" s="21"/>
      <c r="K20" s="15"/>
    </row>
    <row r="21" ht="20" customHeight="1" spans="1:11">
      <c r="A21" s="11">
        <v>19</v>
      </c>
      <c r="B21" s="41"/>
      <c r="C21" s="41"/>
      <c r="D21" s="42"/>
      <c r="E21" s="46"/>
      <c r="F21" s="15" t="s">
        <v>66</v>
      </c>
      <c r="G21" s="15">
        <v>415</v>
      </c>
      <c r="H21" s="16">
        <v>81</v>
      </c>
      <c r="I21" s="15" t="s">
        <v>68</v>
      </c>
      <c r="J21" s="21"/>
      <c r="K21" s="15"/>
    </row>
    <row r="22" ht="20" customHeight="1" spans="1:11">
      <c r="A22" s="11">
        <v>20</v>
      </c>
      <c r="B22" s="41"/>
      <c r="C22" s="41"/>
      <c r="D22" s="42"/>
      <c r="E22" s="39" t="s">
        <v>76</v>
      </c>
      <c r="F22" s="15" t="s">
        <v>66</v>
      </c>
      <c r="G22" s="15">
        <v>410</v>
      </c>
      <c r="H22" s="16">
        <v>86</v>
      </c>
      <c r="I22" s="15" t="s">
        <v>68</v>
      </c>
      <c r="J22" s="21"/>
      <c r="K22" s="15"/>
    </row>
    <row r="23" ht="20" customHeight="1" spans="1:11">
      <c r="A23" s="11">
        <v>21</v>
      </c>
      <c r="B23" s="41"/>
      <c r="C23" s="41"/>
      <c r="D23" s="42"/>
      <c r="E23" s="42"/>
      <c r="F23" s="15" t="s">
        <v>66</v>
      </c>
      <c r="G23" s="15">
        <v>416</v>
      </c>
      <c r="H23" s="16">
        <v>84.33</v>
      </c>
      <c r="I23" s="15" t="s">
        <v>68</v>
      </c>
      <c r="J23" s="21"/>
      <c r="K23" s="15"/>
    </row>
    <row r="24" ht="20" customHeight="1" spans="1:11">
      <c r="A24" s="11">
        <v>22</v>
      </c>
      <c r="B24" s="41"/>
      <c r="C24" s="41"/>
      <c r="D24" s="42"/>
      <c r="E24" s="42"/>
      <c r="F24" s="15" t="s">
        <v>66</v>
      </c>
      <c r="G24" s="15">
        <v>417</v>
      </c>
      <c r="H24" s="16">
        <v>84.33</v>
      </c>
      <c r="I24" s="15" t="s">
        <v>68</v>
      </c>
      <c r="J24" s="21"/>
      <c r="K24" s="15"/>
    </row>
    <row r="25" ht="20" customHeight="1" spans="1:11">
      <c r="A25" s="11">
        <v>23</v>
      </c>
      <c r="B25" s="41"/>
      <c r="C25" s="41"/>
      <c r="D25" s="42"/>
      <c r="E25" s="42"/>
      <c r="F25" s="15" t="s">
        <v>66</v>
      </c>
      <c r="G25" s="15">
        <v>418</v>
      </c>
      <c r="H25" s="16">
        <v>82</v>
      </c>
      <c r="I25" s="15" t="s">
        <v>68</v>
      </c>
      <c r="J25" s="21"/>
      <c r="K25" s="15"/>
    </row>
    <row r="26" ht="20" customHeight="1" spans="1:11">
      <c r="A26" s="11">
        <v>24</v>
      </c>
      <c r="B26" s="41"/>
      <c r="C26" s="41"/>
      <c r="D26" s="46"/>
      <c r="E26" s="46"/>
      <c r="F26" s="15" t="s">
        <v>66</v>
      </c>
      <c r="G26" s="15">
        <v>419</v>
      </c>
      <c r="H26" s="16">
        <v>81</v>
      </c>
      <c r="I26" s="15" t="s">
        <v>68</v>
      </c>
      <c r="J26" s="24"/>
      <c r="K26" s="15"/>
    </row>
    <row r="27" ht="20" customHeight="1" spans="1:11">
      <c r="A27" s="11">
        <v>25</v>
      </c>
      <c r="B27" s="41"/>
      <c r="C27" s="41"/>
      <c r="D27" s="39" t="s">
        <v>77</v>
      </c>
      <c r="E27" s="45" t="s">
        <v>78</v>
      </c>
      <c r="F27" s="15" t="s">
        <v>66</v>
      </c>
      <c r="G27" s="15">
        <v>426</v>
      </c>
      <c r="H27" s="16">
        <v>85</v>
      </c>
      <c r="I27" s="15" t="s">
        <v>68</v>
      </c>
      <c r="J27" s="17">
        <f>AVERAGE(H27:H29)</f>
        <v>85.1133333333333</v>
      </c>
      <c r="K27" s="15"/>
    </row>
    <row r="28" ht="20" customHeight="1" spans="1:11">
      <c r="A28" s="11">
        <v>26</v>
      </c>
      <c r="B28" s="41"/>
      <c r="C28" s="41"/>
      <c r="D28" s="42"/>
      <c r="E28" s="45" t="s">
        <v>79</v>
      </c>
      <c r="F28" s="15" t="s">
        <v>66</v>
      </c>
      <c r="G28" s="15">
        <v>409</v>
      </c>
      <c r="H28" s="16">
        <v>82.67</v>
      </c>
      <c r="I28" s="15" t="s">
        <v>68</v>
      </c>
      <c r="J28" s="21"/>
      <c r="K28" s="15"/>
    </row>
    <row r="29" ht="20" customHeight="1" spans="1:11">
      <c r="A29" s="11">
        <v>27</v>
      </c>
      <c r="B29" s="41"/>
      <c r="C29" s="41"/>
      <c r="D29" s="46"/>
      <c r="E29" s="45" t="s">
        <v>80</v>
      </c>
      <c r="F29" s="15" t="s">
        <v>66</v>
      </c>
      <c r="G29" s="15">
        <v>429</v>
      </c>
      <c r="H29" s="16">
        <v>87.67</v>
      </c>
      <c r="I29" s="15" t="s">
        <v>68</v>
      </c>
      <c r="J29" s="24"/>
      <c r="K29" s="15"/>
    </row>
    <row r="30" ht="20" customHeight="1" spans="1:11">
      <c r="A30" s="11">
        <v>28</v>
      </c>
      <c r="B30" s="41"/>
      <c r="C30" s="41"/>
      <c r="D30" s="45" t="s">
        <v>81</v>
      </c>
      <c r="E30" s="45" t="s">
        <v>82</v>
      </c>
      <c r="F30" s="15" t="s">
        <v>66</v>
      </c>
      <c r="G30" s="15">
        <v>427</v>
      </c>
      <c r="H30" s="16">
        <v>86.67</v>
      </c>
      <c r="I30" s="15" t="s">
        <v>68</v>
      </c>
      <c r="J30" s="16">
        <v>86.67</v>
      </c>
      <c r="K30" s="15"/>
    </row>
    <row r="31" ht="20" customHeight="1" spans="1:11">
      <c r="A31" s="11">
        <v>29</v>
      </c>
      <c r="B31" s="41"/>
      <c r="C31" s="41"/>
      <c r="D31" s="39" t="s">
        <v>83</v>
      </c>
      <c r="E31" s="39" t="s">
        <v>84</v>
      </c>
      <c r="F31" s="15" t="s">
        <v>85</v>
      </c>
      <c r="G31" s="15">
        <v>301</v>
      </c>
      <c r="H31" s="16">
        <v>80</v>
      </c>
      <c r="I31" s="15" t="s">
        <v>68</v>
      </c>
      <c r="J31" s="17">
        <f>AVERAGE(H31:H44)</f>
        <v>78.69</v>
      </c>
      <c r="K31" s="15"/>
    </row>
    <row r="32" ht="20" customHeight="1" spans="1:11">
      <c r="A32" s="11">
        <v>30</v>
      </c>
      <c r="B32" s="41"/>
      <c r="C32" s="41"/>
      <c r="D32" s="42"/>
      <c r="E32" s="42"/>
      <c r="F32" s="15" t="s">
        <v>85</v>
      </c>
      <c r="G32" s="15">
        <v>303</v>
      </c>
      <c r="H32" s="16">
        <v>83.33</v>
      </c>
      <c r="I32" s="15" t="s">
        <v>68</v>
      </c>
      <c r="J32" s="21"/>
      <c r="K32" s="15"/>
    </row>
    <row r="33" ht="20" customHeight="1" spans="1:11">
      <c r="A33" s="11">
        <v>31</v>
      </c>
      <c r="B33" s="41"/>
      <c r="C33" s="41"/>
      <c r="D33" s="42"/>
      <c r="E33" s="42"/>
      <c r="F33" s="15" t="s">
        <v>85</v>
      </c>
      <c r="G33" s="15">
        <v>311</v>
      </c>
      <c r="H33" s="16">
        <v>86</v>
      </c>
      <c r="I33" s="15" t="s">
        <v>68</v>
      </c>
      <c r="J33" s="21"/>
      <c r="K33" s="15"/>
    </row>
    <row r="34" ht="20" customHeight="1" spans="1:11">
      <c r="A34" s="11">
        <v>32</v>
      </c>
      <c r="B34" s="41"/>
      <c r="C34" s="41"/>
      <c r="D34" s="42"/>
      <c r="E34" s="46"/>
      <c r="F34" s="15" t="s">
        <v>85</v>
      </c>
      <c r="G34" s="15">
        <v>312</v>
      </c>
      <c r="H34" s="16">
        <v>60</v>
      </c>
      <c r="I34" s="15" t="s">
        <v>60</v>
      </c>
      <c r="J34" s="21"/>
      <c r="K34" s="15" t="s">
        <v>86</v>
      </c>
    </row>
    <row r="35" ht="20" customHeight="1" spans="1:11">
      <c r="A35" s="11">
        <v>33</v>
      </c>
      <c r="B35" s="41"/>
      <c r="C35" s="41"/>
      <c r="D35" s="42"/>
      <c r="E35" s="45" t="s">
        <v>87</v>
      </c>
      <c r="F35" s="15" t="s">
        <v>85</v>
      </c>
      <c r="G35" s="15">
        <v>315</v>
      </c>
      <c r="H35" s="16">
        <v>81.33</v>
      </c>
      <c r="I35" s="15" t="s">
        <v>68</v>
      </c>
      <c r="J35" s="21"/>
      <c r="K35" s="15"/>
    </row>
    <row r="36" ht="20" customHeight="1" spans="1:11">
      <c r="A36" s="11">
        <v>34</v>
      </c>
      <c r="B36" s="41"/>
      <c r="C36" s="41"/>
      <c r="D36" s="42"/>
      <c r="E36" s="45" t="s">
        <v>88</v>
      </c>
      <c r="F36" s="15" t="s">
        <v>85</v>
      </c>
      <c r="G36" s="15">
        <v>305</v>
      </c>
      <c r="H36" s="16">
        <v>81.67</v>
      </c>
      <c r="I36" s="15" t="s">
        <v>68</v>
      </c>
      <c r="J36" s="21"/>
      <c r="K36" s="15"/>
    </row>
    <row r="37" ht="20" customHeight="1" spans="1:11">
      <c r="A37" s="11">
        <v>35</v>
      </c>
      <c r="B37" s="41"/>
      <c r="C37" s="41"/>
      <c r="D37" s="42"/>
      <c r="E37" s="45" t="s">
        <v>89</v>
      </c>
      <c r="F37" s="15" t="s">
        <v>85</v>
      </c>
      <c r="G37" s="15">
        <v>310</v>
      </c>
      <c r="H37" s="16">
        <v>80</v>
      </c>
      <c r="I37" s="15" t="s">
        <v>68</v>
      </c>
      <c r="J37" s="21"/>
      <c r="K37" s="15"/>
    </row>
    <row r="38" ht="20" customHeight="1" spans="1:11">
      <c r="A38" s="11">
        <v>36</v>
      </c>
      <c r="B38" s="41"/>
      <c r="C38" s="41"/>
      <c r="D38" s="42"/>
      <c r="E38" s="45" t="s">
        <v>89</v>
      </c>
      <c r="F38" s="15" t="s">
        <v>85</v>
      </c>
      <c r="G38" s="15">
        <v>314</v>
      </c>
      <c r="H38" s="16">
        <v>60</v>
      </c>
      <c r="I38" s="15" t="s">
        <v>60</v>
      </c>
      <c r="J38" s="21"/>
      <c r="K38" s="15" t="s">
        <v>90</v>
      </c>
    </row>
    <row r="39" ht="20" customHeight="1" spans="1:11">
      <c r="A39" s="11">
        <v>37</v>
      </c>
      <c r="B39" s="41"/>
      <c r="C39" s="41"/>
      <c r="D39" s="42"/>
      <c r="E39" s="39" t="s">
        <v>91</v>
      </c>
      <c r="F39" s="15" t="s">
        <v>85</v>
      </c>
      <c r="G39" s="15">
        <v>306</v>
      </c>
      <c r="H39" s="16">
        <v>81.67</v>
      </c>
      <c r="I39" s="15" t="s">
        <v>68</v>
      </c>
      <c r="J39" s="21"/>
      <c r="K39" s="15"/>
    </row>
    <row r="40" ht="20" customHeight="1" spans="1:11">
      <c r="A40" s="11">
        <v>38</v>
      </c>
      <c r="B40" s="41"/>
      <c r="C40" s="41"/>
      <c r="D40" s="42"/>
      <c r="E40" s="42"/>
      <c r="F40" s="15" t="s">
        <v>85</v>
      </c>
      <c r="G40" s="15">
        <v>308</v>
      </c>
      <c r="H40" s="16">
        <v>78.33</v>
      </c>
      <c r="I40" s="15" t="s">
        <v>74</v>
      </c>
      <c r="J40" s="21"/>
      <c r="K40" s="15"/>
    </row>
    <row r="41" ht="20" customHeight="1" spans="1:11">
      <c r="A41" s="11">
        <v>39</v>
      </c>
      <c r="B41" s="41"/>
      <c r="C41" s="41"/>
      <c r="D41" s="42"/>
      <c r="E41" s="42"/>
      <c r="F41" s="15" t="s">
        <v>85</v>
      </c>
      <c r="G41" s="15">
        <v>309</v>
      </c>
      <c r="H41" s="16">
        <v>81.67</v>
      </c>
      <c r="I41" s="15" t="s">
        <v>68</v>
      </c>
      <c r="J41" s="21"/>
      <c r="K41" s="15"/>
    </row>
    <row r="42" ht="20" customHeight="1" spans="1:11">
      <c r="A42" s="11">
        <v>40</v>
      </c>
      <c r="B42" s="41"/>
      <c r="C42" s="41"/>
      <c r="D42" s="42"/>
      <c r="E42" s="46"/>
      <c r="F42" s="15" t="s">
        <v>85</v>
      </c>
      <c r="G42" s="15">
        <v>313</v>
      </c>
      <c r="H42" s="16">
        <v>83.33</v>
      </c>
      <c r="I42" s="15" t="s">
        <v>68</v>
      </c>
      <c r="J42" s="21"/>
      <c r="K42" s="15"/>
    </row>
    <row r="43" ht="20" customHeight="1" spans="1:11">
      <c r="A43" s="11">
        <v>41</v>
      </c>
      <c r="B43" s="41"/>
      <c r="C43" s="41"/>
      <c r="D43" s="42"/>
      <c r="E43" s="45" t="s">
        <v>92</v>
      </c>
      <c r="F43" s="15" t="s">
        <v>85</v>
      </c>
      <c r="G43" s="15">
        <v>304</v>
      </c>
      <c r="H43" s="16">
        <v>83.33</v>
      </c>
      <c r="I43" s="15" t="s">
        <v>68</v>
      </c>
      <c r="J43" s="21"/>
      <c r="K43" s="15"/>
    </row>
    <row r="44" ht="20" customHeight="1" spans="1:11">
      <c r="A44" s="11">
        <v>42</v>
      </c>
      <c r="B44" s="41"/>
      <c r="C44" s="41"/>
      <c r="D44" s="42"/>
      <c r="E44" s="45" t="s">
        <v>93</v>
      </c>
      <c r="F44" s="15" t="s">
        <v>85</v>
      </c>
      <c r="G44" s="15">
        <v>307</v>
      </c>
      <c r="H44" s="16">
        <v>81</v>
      </c>
      <c r="I44" s="15" t="s">
        <v>68</v>
      </c>
      <c r="J44" s="24"/>
      <c r="K44" s="15"/>
    </row>
    <row r="45" ht="20" customHeight="1" spans="1:11">
      <c r="A45" s="11">
        <v>43</v>
      </c>
      <c r="B45" s="41"/>
      <c r="C45" s="41"/>
      <c r="D45" s="39" t="s">
        <v>94</v>
      </c>
      <c r="E45" s="39" t="s">
        <v>95</v>
      </c>
      <c r="F45" s="15" t="s">
        <v>85</v>
      </c>
      <c r="G45" s="15">
        <v>317</v>
      </c>
      <c r="H45" s="16">
        <v>82.66</v>
      </c>
      <c r="I45" s="15" t="s">
        <v>68</v>
      </c>
      <c r="J45" s="17">
        <f>AVERAGE(H45:H50)</f>
        <v>82.33</v>
      </c>
      <c r="K45" s="15"/>
    </row>
    <row r="46" ht="20" customHeight="1" spans="1:11">
      <c r="A46" s="11">
        <v>44</v>
      </c>
      <c r="B46" s="41"/>
      <c r="C46" s="41"/>
      <c r="D46" s="42"/>
      <c r="E46" s="46"/>
      <c r="F46" s="15" t="s">
        <v>85</v>
      </c>
      <c r="G46" s="15">
        <v>318</v>
      </c>
      <c r="H46" s="16">
        <v>82.66</v>
      </c>
      <c r="I46" s="15" t="s">
        <v>68</v>
      </c>
      <c r="J46" s="21"/>
      <c r="K46" s="15"/>
    </row>
    <row r="47" ht="20" customHeight="1" spans="1:11">
      <c r="A47" s="11">
        <v>45</v>
      </c>
      <c r="B47" s="41"/>
      <c r="C47" s="41"/>
      <c r="D47" s="39" t="s">
        <v>41</v>
      </c>
      <c r="E47" s="39" t="s">
        <v>96</v>
      </c>
      <c r="F47" s="15" t="s">
        <v>85</v>
      </c>
      <c r="G47" s="15">
        <v>321</v>
      </c>
      <c r="H47" s="16">
        <v>88.33</v>
      </c>
      <c r="I47" s="15" t="s">
        <v>68</v>
      </c>
      <c r="J47" s="21"/>
      <c r="K47" s="15"/>
    </row>
    <row r="48" ht="20" customHeight="1" spans="1:11">
      <c r="A48" s="11">
        <v>46</v>
      </c>
      <c r="B48" s="41"/>
      <c r="C48" s="41"/>
      <c r="D48" s="42"/>
      <c r="E48" s="42"/>
      <c r="F48" s="15" t="s">
        <v>85</v>
      </c>
      <c r="G48" s="15">
        <v>322</v>
      </c>
      <c r="H48" s="16">
        <v>86</v>
      </c>
      <c r="I48" s="15" t="s">
        <v>68</v>
      </c>
      <c r="J48" s="21"/>
      <c r="K48" s="15"/>
    </row>
    <row r="49" ht="20" customHeight="1" spans="1:11">
      <c r="A49" s="11">
        <v>47</v>
      </c>
      <c r="B49" s="41"/>
      <c r="C49" s="41"/>
      <c r="D49" s="42"/>
      <c r="E49" s="46"/>
      <c r="F49" s="11" t="s">
        <v>85</v>
      </c>
      <c r="G49" s="15">
        <v>324</v>
      </c>
      <c r="H49" s="48">
        <v>84.33</v>
      </c>
      <c r="I49" s="15" t="s">
        <v>68</v>
      </c>
      <c r="J49" s="21"/>
      <c r="K49" s="11"/>
    </row>
    <row r="50" ht="20" customHeight="1" spans="1:11">
      <c r="A50" s="11">
        <v>48</v>
      </c>
      <c r="B50" s="41"/>
      <c r="C50" s="41"/>
      <c r="D50" s="46"/>
      <c r="E50" s="45" t="s">
        <v>42</v>
      </c>
      <c r="F50" s="15" t="s">
        <v>85</v>
      </c>
      <c r="G50" s="15">
        <v>320</v>
      </c>
      <c r="H50" s="16">
        <v>70</v>
      </c>
      <c r="I50" s="15" t="s">
        <v>74</v>
      </c>
      <c r="J50" s="24"/>
      <c r="K50" s="15"/>
    </row>
    <row r="51" ht="20" customHeight="1" spans="1:11">
      <c r="A51" s="11">
        <v>49</v>
      </c>
      <c r="B51" s="41"/>
      <c r="C51" s="41"/>
      <c r="D51" s="39" t="s">
        <v>97</v>
      </c>
      <c r="E51" s="45" t="s">
        <v>98</v>
      </c>
      <c r="F51" s="15" t="s">
        <v>85</v>
      </c>
      <c r="G51" s="15">
        <v>319</v>
      </c>
      <c r="H51" s="16">
        <v>81.66</v>
      </c>
      <c r="I51" s="15" t="s">
        <v>68</v>
      </c>
      <c r="J51" s="17">
        <f>AVERAGE(H51:H52)</f>
        <v>82.495</v>
      </c>
      <c r="K51" s="15"/>
    </row>
    <row r="52" ht="20" customHeight="1" spans="1:11">
      <c r="A52" s="11">
        <v>50</v>
      </c>
      <c r="B52" s="49"/>
      <c r="C52" s="49"/>
      <c r="D52" s="46"/>
      <c r="E52" s="45" t="s">
        <v>99</v>
      </c>
      <c r="F52" s="15" t="s">
        <v>85</v>
      </c>
      <c r="G52" s="15">
        <v>323</v>
      </c>
      <c r="H52" s="48">
        <v>83.33</v>
      </c>
      <c r="I52" s="15" t="s">
        <v>68</v>
      </c>
      <c r="J52" s="24"/>
      <c r="K52" s="11"/>
    </row>
  </sheetData>
  <mergeCells count="25">
    <mergeCell ref="A1:K1"/>
    <mergeCell ref="B3:B52"/>
    <mergeCell ref="C3:C52"/>
    <mergeCell ref="D3:D12"/>
    <mergeCell ref="D13:D26"/>
    <mergeCell ref="D27:D29"/>
    <mergeCell ref="D31:D44"/>
    <mergeCell ref="D45:D46"/>
    <mergeCell ref="D47:D50"/>
    <mergeCell ref="D51:D52"/>
    <mergeCell ref="E3:E6"/>
    <mergeCell ref="E8:E12"/>
    <mergeCell ref="E14:E15"/>
    <mergeCell ref="E17:E21"/>
    <mergeCell ref="E22:E26"/>
    <mergeCell ref="E31:E34"/>
    <mergeCell ref="E39:E42"/>
    <mergeCell ref="E45:E46"/>
    <mergeCell ref="E47:E49"/>
    <mergeCell ref="J3:J12"/>
    <mergeCell ref="J13:J26"/>
    <mergeCell ref="J27:J29"/>
    <mergeCell ref="J31:J44"/>
    <mergeCell ref="J45:J50"/>
    <mergeCell ref="J51:J52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97"/>
  <sheetViews>
    <sheetView workbookViewId="0">
      <selection activeCell="I2" sqref="I$1:I$1048576"/>
    </sheetView>
  </sheetViews>
  <sheetFormatPr defaultColWidth="9" defaultRowHeight="14.25"/>
  <cols>
    <col min="1" max="1" width="8.5" style="2" customWidth="1"/>
    <col min="2" max="3" width="11.2666666666667" hidden="1" customWidth="1"/>
    <col min="4" max="4" width="15.625" style="3" customWidth="1"/>
    <col min="5" max="5" width="14.75" style="4" customWidth="1"/>
    <col min="6" max="9" width="11.2666666666667" style="2" customWidth="1"/>
    <col min="10" max="10" width="11.2666666666667" hidden="1" customWidth="1"/>
    <col min="11" max="11" width="15.75" customWidth="1"/>
  </cols>
  <sheetData>
    <row r="1" ht="40" customHeight="1" spans="1:17">
      <c r="A1" s="5" t="s">
        <v>100</v>
      </c>
      <c r="B1" s="5"/>
      <c r="C1" s="5"/>
      <c r="D1" s="6"/>
      <c r="E1" s="6"/>
      <c r="F1" s="5"/>
      <c r="G1" s="5"/>
      <c r="H1" s="5"/>
      <c r="I1" s="5"/>
      <c r="J1" s="5"/>
      <c r="K1" s="5"/>
      <c r="L1" s="7"/>
    </row>
    <row r="2" s="1" customFormat="1" ht="30" customHeight="1" spans="1:17">
      <c r="A2" s="8" t="s">
        <v>1</v>
      </c>
      <c r="B2" s="8" t="s">
        <v>2</v>
      </c>
      <c r="C2" s="8" t="s">
        <v>3</v>
      </c>
      <c r="D2" s="9" t="s">
        <v>4</v>
      </c>
      <c r="E2" s="9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8" t="s">
        <v>11</v>
      </c>
      <c r="Q2" s="10"/>
    </row>
    <row r="3" ht="20" customHeight="1" spans="1:17">
      <c r="A3" s="11">
        <v>1</v>
      </c>
      <c r="B3" s="12" t="s">
        <v>101</v>
      </c>
      <c r="C3" s="13" t="s">
        <v>102</v>
      </c>
      <c r="D3" s="14" t="s">
        <v>77</v>
      </c>
      <c r="E3" s="13" t="s">
        <v>103</v>
      </c>
      <c r="F3" s="15" t="s">
        <v>104</v>
      </c>
      <c r="G3" s="15">
        <v>101</v>
      </c>
      <c r="H3" s="16">
        <v>94</v>
      </c>
      <c r="I3" s="15" t="s">
        <v>67</v>
      </c>
      <c r="J3" s="17">
        <f>AVERAGE(H3:H17)</f>
        <v>88.2673333333333</v>
      </c>
      <c r="K3" s="15"/>
    </row>
    <row r="4" ht="20" customHeight="1" spans="1:17">
      <c r="A4" s="11">
        <v>2</v>
      </c>
      <c r="B4" s="18"/>
      <c r="C4" s="18"/>
      <c r="D4" s="19"/>
      <c r="E4" s="20"/>
      <c r="F4" s="15" t="s">
        <v>104</v>
      </c>
      <c r="G4" s="15">
        <v>102</v>
      </c>
      <c r="H4" s="16">
        <v>82.67</v>
      </c>
      <c r="I4" s="15" t="s">
        <v>68</v>
      </c>
      <c r="J4" s="21"/>
      <c r="K4" s="15"/>
    </row>
    <row r="5" ht="20" customHeight="1" spans="1:17">
      <c r="A5" s="11">
        <v>3</v>
      </c>
      <c r="B5" s="18"/>
      <c r="C5" s="18"/>
      <c r="D5" s="19"/>
      <c r="E5" s="20"/>
      <c r="F5" s="15" t="s">
        <v>104</v>
      </c>
      <c r="G5" s="15">
        <v>103</v>
      </c>
      <c r="H5" s="16">
        <v>89.33</v>
      </c>
      <c r="I5" s="15" t="s">
        <v>68</v>
      </c>
      <c r="J5" s="21"/>
      <c r="K5" s="15"/>
    </row>
    <row r="6" ht="20" customHeight="1" spans="1:17">
      <c r="A6" s="11">
        <v>4</v>
      </c>
      <c r="B6" s="18"/>
      <c r="C6" s="18"/>
      <c r="D6" s="19"/>
      <c r="E6" s="20"/>
      <c r="F6" s="15" t="s">
        <v>104</v>
      </c>
      <c r="G6" s="15">
        <v>104</v>
      </c>
      <c r="H6" s="16">
        <v>90.33</v>
      </c>
      <c r="I6" s="15" t="s">
        <v>67</v>
      </c>
      <c r="J6" s="21"/>
      <c r="K6" s="15"/>
    </row>
    <row r="7" ht="20" customHeight="1" spans="1:17">
      <c r="A7" s="11">
        <v>5</v>
      </c>
      <c r="B7" s="18"/>
      <c r="C7" s="18"/>
      <c r="D7" s="19"/>
      <c r="E7" s="20"/>
      <c r="F7" s="15" t="s">
        <v>104</v>
      </c>
      <c r="G7" s="15">
        <v>105</v>
      </c>
      <c r="H7" s="16">
        <v>88.33</v>
      </c>
      <c r="I7" s="15" t="s">
        <v>68</v>
      </c>
      <c r="J7" s="21"/>
      <c r="K7" s="15"/>
    </row>
    <row r="8" ht="20" customHeight="1" spans="1:17">
      <c r="A8" s="11">
        <v>6</v>
      </c>
      <c r="B8" s="18"/>
      <c r="C8" s="18"/>
      <c r="D8" s="19"/>
      <c r="E8" s="20"/>
      <c r="F8" s="15" t="s">
        <v>104</v>
      </c>
      <c r="G8" s="15">
        <v>106</v>
      </c>
      <c r="H8" s="16">
        <v>82.67</v>
      </c>
      <c r="I8" s="15" t="s">
        <v>68</v>
      </c>
      <c r="J8" s="21"/>
      <c r="K8" s="15"/>
    </row>
    <row r="9" ht="20" customHeight="1" spans="1:17">
      <c r="A9" s="11">
        <v>7</v>
      </c>
      <c r="B9" s="18"/>
      <c r="C9" s="18"/>
      <c r="D9" s="19"/>
      <c r="E9" s="20"/>
      <c r="F9" s="15" t="s">
        <v>104</v>
      </c>
      <c r="G9" s="15">
        <v>108</v>
      </c>
      <c r="H9" s="16">
        <v>90.67</v>
      </c>
      <c r="I9" s="15" t="s">
        <v>67</v>
      </c>
      <c r="J9" s="21"/>
      <c r="K9" s="15"/>
    </row>
    <row r="10" ht="20" customHeight="1" spans="1:17">
      <c r="A10" s="11">
        <v>8</v>
      </c>
      <c r="B10" s="18"/>
      <c r="C10" s="18"/>
      <c r="D10" s="19"/>
      <c r="E10" s="20"/>
      <c r="F10" s="15" t="s">
        <v>104</v>
      </c>
      <c r="G10" s="15">
        <v>110</v>
      </c>
      <c r="H10" s="16">
        <v>89.67</v>
      </c>
      <c r="I10" s="15" t="s">
        <v>68</v>
      </c>
      <c r="J10" s="21"/>
      <c r="K10" s="15"/>
    </row>
    <row r="11" ht="20" customHeight="1" spans="1:17">
      <c r="A11" s="11">
        <v>9</v>
      </c>
      <c r="B11" s="18"/>
      <c r="C11" s="18"/>
      <c r="D11" s="19"/>
      <c r="E11" s="20"/>
      <c r="F11" s="15" t="s">
        <v>104</v>
      </c>
      <c r="G11" s="15">
        <v>111</v>
      </c>
      <c r="H11" s="16">
        <v>90</v>
      </c>
      <c r="I11" s="15" t="s">
        <v>67</v>
      </c>
      <c r="J11" s="21"/>
      <c r="K11" s="15"/>
    </row>
    <row r="12" ht="20" customHeight="1" spans="1:17">
      <c r="A12" s="11">
        <v>10</v>
      </c>
      <c r="B12" s="18"/>
      <c r="C12" s="18"/>
      <c r="D12" s="19"/>
      <c r="E12" s="20"/>
      <c r="F12" s="15" t="s">
        <v>104</v>
      </c>
      <c r="G12" s="15">
        <v>113</v>
      </c>
      <c r="H12" s="16">
        <v>87</v>
      </c>
      <c r="I12" s="15" t="s">
        <v>68</v>
      </c>
      <c r="J12" s="21"/>
      <c r="K12" s="15"/>
    </row>
    <row r="13" ht="20" customHeight="1" spans="1:17">
      <c r="A13" s="11">
        <v>11</v>
      </c>
      <c r="B13" s="18"/>
      <c r="C13" s="18"/>
      <c r="D13" s="19"/>
      <c r="E13" s="22"/>
      <c r="F13" s="15" t="s">
        <v>104</v>
      </c>
      <c r="G13" s="15">
        <v>114</v>
      </c>
      <c r="H13" s="16">
        <v>89.67</v>
      </c>
      <c r="I13" s="15" t="s">
        <v>68</v>
      </c>
      <c r="J13" s="21"/>
      <c r="K13" s="15"/>
    </row>
    <row r="14" ht="20" customHeight="1" spans="1:17">
      <c r="A14" s="11">
        <v>12</v>
      </c>
      <c r="B14" s="18"/>
      <c r="C14" s="18"/>
      <c r="D14" s="19"/>
      <c r="E14" s="13" t="s">
        <v>105</v>
      </c>
      <c r="F14" s="15" t="s">
        <v>104</v>
      </c>
      <c r="G14" s="15">
        <v>115</v>
      </c>
      <c r="H14" s="16">
        <v>88.33</v>
      </c>
      <c r="I14" s="15" t="s">
        <v>68</v>
      </c>
      <c r="J14" s="21"/>
      <c r="K14" s="15"/>
    </row>
    <row r="15" ht="20" customHeight="1" spans="1:17">
      <c r="A15" s="11">
        <v>13</v>
      </c>
      <c r="B15" s="18"/>
      <c r="C15" s="18"/>
      <c r="D15" s="19"/>
      <c r="E15" s="20"/>
      <c r="F15" s="15" t="s">
        <v>104</v>
      </c>
      <c r="G15" s="15">
        <v>116</v>
      </c>
      <c r="H15" s="16">
        <v>83.67</v>
      </c>
      <c r="I15" s="15" t="s">
        <v>68</v>
      </c>
      <c r="J15" s="21"/>
      <c r="K15" s="15"/>
    </row>
    <row r="16" ht="20" customHeight="1" spans="1:17">
      <c r="A16" s="11">
        <v>14</v>
      </c>
      <c r="B16" s="18"/>
      <c r="C16" s="18"/>
      <c r="D16" s="19"/>
      <c r="E16" s="20"/>
      <c r="F16" s="15" t="s">
        <v>104</v>
      </c>
      <c r="G16" s="15">
        <v>117</v>
      </c>
      <c r="H16" s="16">
        <v>91</v>
      </c>
      <c r="I16" s="15" t="s">
        <v>67</v>
      </c>
      <c r="J16" s="21"/>
      <c r="K16" s="15"/>
    </row>
    <row r="17" ht="20" customHeight="1" spans="1:11">
      <c r="A17" s="11">
        <v>15</v>
      </c>
      <c r="B17" s="18"/>
      <c r="C17" s="18"/>
      <c r="D17" s="23"/>
      <c r="E17" s="22"/>
      <c r="F17" s="15" t="s">
        <v>104</v>
      </c>
      <c r="G17" s="15">
        <v>118</v>
      </c>
      <c r="H17" s="16">
        <v>86.67</v>
      </c>
      <c r="I17" s="15" t="s">
        <v>68</v>
      </c>
      <c r="J17" s="24"/>
      <c r="K17" s="15"/>
    </row>
    <row r="18" ht="20" customHeight="1" spans="1:11">
      <c r="A18" s="11">
        <v>16</v>
      </c>
      <c r="B18" s="18"/>
      <c r="C18" s="18"/>
      <c r="D18" s="14" t="s">
        <v>81</v>
      </c>
      <c r="E18" s="25" t="s">
        <v>106</v>
      </c>
      <c r="F18" s="15" t="s">
        <v>104</v>
      </c>
      <c r="G18" s="15">
        <v>119</v>
      </c>
      <c r="H18" s="16">
        <v>90.67</v>
      </c>
      <c r="I18" s="15" t="s">
        <v>67</v>
      </c>
      <c r="J18" s="17">
        <f>AVERAGE(H18:H31)</f>
        <v>88.3107142857143</v>
      </c>
      <c r="K18" s="15"/>
    </row>
    <row r="19" ht="20" customHeight="1" spans="1:11">
      <c r="A19" s="11">
        <v>17</v>
      </c>
      <c r="B19" s="18"/>
      <c r="C19" s="18"/>
      <c r="D19" s="19"/>
      <c r="E19" s="13" t="s">
        <v>107</v>
      </c>
      <c r="F19" s="15" t="s">
        <v>104</v>
      </c>
      <c r="G19" s="15">
        <v>120</v>
      </c>
      <c r="H19" s="16">
        <v>88.33</v>
      </c>
      <c r="I19" s="15" t="s">
        <v>68</v>
      </c>
      <c r="J19" s="21"/>
      <c r="K19" s="15"/>
    </row>
    <row r="20" ht="20" customHeight="1" spans="1:11">
      <c r="A20" s="11">
        <v>18</v>
      </c>
      <c r="B20" s="18"/>
      <c r="C20" s="18"/>
      <c r="D20" s="19"/>
      <c r="E20" s="20"/>
      <c r="F20" s="15" t="s">
        <v>104</v>
      </c>
      <c r="G20" s="15">
        <v>121</v>
      </c>
      <c r="H20" s="16">
        <v>90.67</v>
      </c>
      <c r="I20" s="15" t="s">
        <v>67</v>
      </c>
      <c r="J20" s="21"/>
      <c r="K20" s="15"/>
    </row>
    <row r="21" ht="20" customHeight="1" spans="1:11">
      <c r="A21" s="11">
        <v>19</v>
      </c>
      <c r="B21" s="18"/>
      <c r="C21" s="18"/>
      <c r="D21" s="19"/>
      <c r="E21" s="20"/>
      <c r="F21" s="15" t="s">
        <v>104</v>
      </c>
      <c r="G21" s="15">
        <v>122</v>
      </c>
      <c r="H21" s="16">
        <v>85.67</v>
      </c>
      <c r="I21" s="15" t="s">
        <v>68</v>
      </c>
      <c r="J21" s="21"/>
      <c r="K21" s="15"/>
    </row>
    <row r="22" ht="20" customHeight="1" spans="1:11">
      <c r="A22" s="11">
        <v>20</v>
      </c>
      <c r="B22" s="18"/>
      <c r="C22" s="18"/>
      <c r="D22" s="19"/>
      <c r="E22" s="20"/>
      <c r="F22" s="15" t="s">
        <v>104</v>
      </c>
      <c r="G22" s="15">
        <v>123</v>
      </c>
      <c r="H22" s="16">
        <v>83</v>
      </c>
      <c r="I22" s="15" t="s">
        <v>68</v>
      </c>
      <c r="J22" s="21"/>
      <c r="K22" s="15"/>
    </row>
    <row r="23" ht="20" customHeight="1" spans="1:11">
      <c r="A23" s="11">
        <v>21</v>
      </c>
      <c r="B23" s="18"/>
      <c r="C23" s="18"/>
      <c r="D23" s="19"/>
      <c r="E23" s="22"/>
      <c r="F23" s="15" t="s">
        <v>104</v>
      </c>
      <c r="G23" s="15">
        <v>124</v>
      </c>
      <c r="H23" s="16">
        <v>91</v>
      </c>
      <c r="I23" s="15" t="s">
        <v>67</v>
      </c>
      <c r="J23" s="21"/>
      <c r="K23" s="15"/>
    </row>
    <row r="24" ht="20" customHeight="1" spans="1:11">
      <c r="A24" s="11">
        <v>22</v>
      </c>
      <c r="B24" s="18"/>
      <c r="C24" s="18"/>
      <c r="D24" s="19"/>
      <c r="E24" s="25" t="s">
        <v>108</v>
      </c>
      <c r="F24" s="15" t="s">
        <v>104</v>
      </c>
      <c r="G24" s="15">
        <v>125</v>
      </c>
      <c r="H24" s="16">
        <v>87</v>
      </c>
      <c r="I24" s="15" t="s">
        <v>68</v>
      </c>
      <c r="J24" s="21"/>
      <c r="K24" s="15"/>
    </row>
    <row r="25" ht="20" customHeight="1" spans="1:11">
      <c r="A25" s="11">
        <v>23</v>
      </c>
      <c r="B25" s="18"/>
      <c r="C25" s="18"/>
      <c r="D25" s="19"/>
      <c r="E25" s="13" t="s">
        <v>109</v>
      </c>
      <c r="F25" s="15" t="s">
        <v>104</v>
      </c>
      <c r="G25" s="15">
        <v>126</v>
      </c>
      <c r="H25" s="16">
        <v>89</v>
      </c>
      <c r="I25" s="15" t="s">
        <v>68</v>
      </c>
      <c r="J25" s="21"/>
      <c r="K25" s="15"/>
    </row>
    <row r="26" ht="20" customHeight="1" spans="1:11">
      <c r="A26" s="11">
        <v>24</v>
      </c>
      <c r="B26" s="18"/>
      <c r="C26" s="18"/>
      <c r="D26" s="19"/>
      <c r="E26" s="20"/>
      <c r="F26" s="15" t="s">
        <v>104</v>
      </c>
      <c r="G26" s="15">
        <v>127</v>
      </c>
      <c r="H26" s="16">
        <v>88.67</v>
      </c>
      <c r="I26" s="15" t="s">
        <v>68</v>
      </c>
      <c r="J26" s="21"/>
      <c r="K26" s="15"/>
    </row>
    <row r="27" ht="20" customHeight="1" spans="1:11">
      <c r="A27" s="11">
        <v>25</v>
      </c>
      <c r="B27" s="18"/>
      <c r="C27" s="18"/>
      <c r="D27" s="19"/>
      <c r="E27" s="20"/>
      <c r="F27" s="15" t="s">
        <v>104</v>
      </c>
      <c r="G27" s="15">
        <v>128</v>
      </c>
      <c r="H27" s="16">
        <v>88.67</v>
      </c>
      <c r="I27" s="15" t="s">
        <v>68</v>
      </c>
      <c r="J27" s="21"/>
      <c r="K27" s="15"/>
    </row>
    <row r="28" ht="20" customHeight="1" spans="1:11">
      <c r="A28" s="11">
        <v>26</v>
      </c>
      <c r="B28" s="18"/>
      <c r="C28" s="18"/>
      <c r="D28" s="19"/>
      <c r="E28" s="20"/>
      <c r="F28" s="15" t="s">
        <v>104</v>
      </c>
      <c r="G28" s="15">
        <v>129</v>
      </c>
      <c r="H28" s="16">
        <v>88.67</v>
      </c>
      <c r="I28" s="15" t="s">
        <v>68</v>
      </c>
      <c r="J28" s="21"/>
      <c r="K28" s="15"/>
    </row>
    <row r="29" ht="20" customHeight="1" spans="1:11">
      <c r="A29" s="11">
        <v>27</v>
      </c>
      <c r="B29" s="18"/>
      <c r="C29" s="18"/>
      <c r="D29" s="19"/>
      <c r="E29" s="20"/>
      <c r="F29" s="15" t="s">
        <v>104</v>
      </c>
      <c r="G29" s="15">
        <v>130</v>
      </c>
      <c r="H29" s="16">
        <v>86.67</v>
      </c>
      <c r="I29" s="15" t="s">
        <v>68</v>
      </c>
      <c r="J29" s="21"/>
      <c r="K29" s="15"/>
    </row>
    <row r="30" ht="20" customHeight="1" spans="1:11">
      <c r="A30" s="11">
        <v>28</v>
      </c>
      <c r="B30" s="18"/>
      <c r="C30" s="18"/>
      <c r="D30" s="19"/>
      <c r="E30" s="20"/>
      <c r="F30" s="15" t="s">
        <v>104</v>
      </c>
      <c r="G30" s="15">
        <v>131</v>
      </c>
      <c r="H30" s="16">
        <v>88</v>
      </c>
      <c r="I30" s="15" t="s">
        <v>68</v>
      </c>
      <c r="J30" s="21"/>
      <c r="K30" s="15"/>
    </row>
    <row r="31" ht="20" customHeight="1" spans="1:11">
      <c r="A31" s="11">
        <v>29</v>
      </c>
      <c r="B31" s="18"/>
      <c r="C31" s="18"/>
      <c r="D31" s="23"/>
      <c r="E31" s="22"/>
      <c r="F31" s="15" t="s">
        <v>110</v>
      </c>
      <c r="G31" s="15">
        <v>132</v>
      </c>
      <c r="H31" s="16">
        <v>90.33</v>
      </c>
      <c r="I31" s="15" t="s">
        <v>67</v>
      </c>
      <c r="J31" s="24"/>
      <c r="K31" s="15"/>
    </row>
    <row r="32" ht="20" customHeight="1" spans="1:11">
      <c r="A32" s="11">
        <v>30</v>
      </c>
      <c r="B32" s="18"/>
      <c r="C32" s="18"/>
      <c r="D32" s="14" t="s">
        <v>111</v>
      </c>
      <c r="E32" s="13" t="s">
        <v>112</v>
      </c>
      <c r="F32" s="15" t="s">
        <v>110</v>
      </c>
      <c r="G32" s="15">
        <v>410</v>
      </c>
      <c r="H32" s="16">
        <v>81.67</v>
      </c>
      <c r="I32" s="15" t="s">
        <v>68</v>
      </c>
      <c r="J32" s="17">
        <f>AVERAGE(H32:H50)</f>
        <v>84.8594736842105</v>
      </c>
      <c r="K32" s="15" t="s">
        <v>113</v>
      </c>
    </row>
    <row r="33" ht="20" customHeight="1" spans="1:11">
      <c r="A33" s="11">
        <v>31</v>
      </c>
      <c r="B33" s="18"/>
      <c r="C33" s="18"/>
      <c r="D33" s="19"/>
      <c r="E33" s="20"/>
      <c r="F33" s="15" t="s">
        <v>110</v>
      </c>
      <c r="G33" s="15">
        <v>411</v>
      </c>
      <c r="H33" s="16">
        <v>81.33</v>
      </c>
      <c r="I33" s="15" t="s">
        <v>68</v>
      </c>
      <c r="J33" s="21"/>
      <c r="K33" s="15"/>
    </row>
    <row r="34" ht="20" customHeight="1" spans="1:11">
      <c r="A34" s="11">
        <v>32</v>
      </c>
      <c r="B34" s="18"/>
      <c r="C34" s="18"/>
      <c r="D34" s="19"/>
      <c r="E34" s="20"/>
      <c r="F34" s="15" t="s">
        <v>110</v>
      </c>
      <c r="G34" s="15">
        <v>412</v>
      </c>
      <c r="H34" s="16">
        <v>83.67</v>
      </c>
      <c r="I34" s="15" t="s">
        <v>68</v>
      </c>
      <c r="J34" s="21"/>
      <c r="K34" s="15"/>
    </row>
    <row r="35" ht="20" customHeight="1" spans="1:11">
      <c r="A35" s="11">
        <v>33</v>
      </c>
      <c r="B35" s="18"/>
      <c r="C35" s="18"/>
      <c r="D35" s="19"/>
      <c r="E35" s="20"/>
      <c r="F35" s="15" t="s">
        <v>110</v>
      </c>
      <c r="G35" s="15">
        <v>413</v>
      </c>
      <c r="H35" s="16">
        <v>79.33</v>
      </c>
      <c r="I35" s="15" t="s">
        <v>74</v>
      </c>
      <c r="J35" s="21"/>
      <c r="K35" s="15"/>
    </row>
    <row r="36" ht="20" customHeight="1" spans="1:11">
      <c r="A36" s="11">
        <v>34</v>
      </c>
      <c r="B36" s="18"/>
      <c r="C36" s="18"/>
      <c r="D36" s="19"/>
      <c r="E36" s="20"/>
      <c r="F36" s="15" t="s">
        <v>110</v>
      </c>
      <c r="G36" s="15">
        <v>414</v>
      </c>
      <c r="H36" s="16">
        <v>80.67</v>
      </c>
      <c r="I36" s="15" t="s">
        <v>68</v>
      </c>
      <c r="J36" s="21"/>
      <c r="K36" s="15"/>
    </row>
    <row r="37" ht="20" customHeight="1" spans="1:11">
      <c r="A37" s="11">
        <v>35</v>
      </c>
      <c r="B37" s="18"/>
      <c r="C37" s="18"/>
      <c r="D37" s="19"/>
      <c r="E37" s="20"/>
      <c r="F37" s="15" t="s">
        <v>110</v>
      </c>
      <c r="G37" s="15">
        <v>415</v>
      </c>
      <c r="H37" s="16">
        <v>84.33</v>
      </c>
      <c r="I37" s="15" t="s">
        <v>68</v>
      </c>
      <c r="J37" s="21"/>
      <c r="K37" s="15"/>
    </row>
    <row r="38" ht="20" customHeight="1" spans="1:11">
      <c r="A38" s="11">
        <v>36</v>
      </c>
      <c r="B38" s="18"/>
      <c r="C38" s="18"/>
      <c r="D38" s="19"/>
      <c r="E38" s="20"/>
      <c r="F38" s="15" t="s">
        <v>110</v>
      </c>
      <c r="G38" s="15">
        <v>416</v>
      </c>
      <c r="H38" s="16">
        <v>83.33</v>
      </c>
      <c r="I38" s="15" t="s">
        <v>68</v>
      </c>
      <c r="J38" s="21"/>
      <c r="K38" s="15"/>
    </row>
    <row r="39" ht="20" customHeight="1" spans="1:11">
      <c r="A39" s="11">
        <v>37</v>
      </c>
      <c r="B39" s="18"/>
      <c r="C39" s="18"/>
      <c r="D39" s="19"/>
      <c r="E39" s="20"/>
      <c r="F39" s="15" t="s">
        <v>110</v>
      </c>
      <c r="G39" s="15">
        <v>417</v>
      </c>
      <c r="H39" s="16">
        <v>85</v>
      </c>
      <c r="I39" s="15" t="s">
        <v>68</v>
      </c>
      <c r="J39" s="21"/>
      <c r="K39" s="15"/>
    </row>
    <row r="40" ht="20" customHeight="1" spans="1:11">
      <c r="A40" s="11">
        <v>38</v>
      </c>
      <c r="B40" s="18"/>
      <c r="C40" s="18"/>
      <c r="D40" s="19"/>
      <c r="E40" s="20"/>
      <c r="F40" s="15" t="s">
        <v>110</v>
      </c>
      <c r="G40" s="15">
        <v>418</v>
      </c>
      <c r="H40" s="16">
        <v>84</v>
      </c>
      <c r="I40" s="15" t="s">
        <v>68</v>
      </c>
      <c r="J40" s="21"/>
      <c r="K40" s="15"/>
    </row>
    <row r="41" ht="20" customHeight="1" spans="1:11">
      <c r="A41" s="11">
        <v>39</v>
      </c>
      <c r="B41" s="18"/>
      <c r="C41" s="18"/>
      <c r="D41" s="19"/>
      <c r="E41" s="20"/>
      <c r="F41" s="15" t="s">
        <v>110</v>
      </c>
      <c r="G41" s="15">
        <v>419</v>
      </c>
      <c r="H41" s="16">
        <v>83</v>
      </c>
      <c r="I41" s="15" t="s">
        <v>68</v>
      </c>
      <c r="J41" s="21"/>
      <c r="K41" s="15"/>
    </row>
    <row r="42" ht="20" customHeight="1" spans="1:11">
      <c r="A42" s="11">
        <v>40</v>
      </c>
      <c r="B42" s="18"/>
      <c r="C42" s="18"/>
      <c r="D42" s="19"/>
      <c r="E42" s="20"/>
      <c r="F42" s="15" t="s">
        <v>110</v>
      </c>
      <c r="G42" s="15">
        <v>420</v>
      </c>
      <c r="H42" s="16">
        <v>85.67</v>
      </c>
      <c r="I42" s="15" t="s">
        <v>68</v>
      </c>
      <c r="J42" s="21"/>
      <c r="K42" s="15"/>
    </row>
    <row r="43" ht="20" customHeight="1" spans="1:11">
      <c r="A43" s="11">
        <v>41</v>
      </c>
      <c r="B43" s="18"/>
      <c r="C43" s="18"/>
      <c r="D43" s="19"/>
      <c r="E43" s="20"/>
      <c r="F43" s="15" t="s">
        <v>110</v>
      </c>
      <c r="G43" s="15">
        <v>421</v>
      </c>
      <c r="H43" s="16">
        <v>83</v>
      </c>
      <c r="I43" s="15" t="s">
        <v>68</v>
      </c>
      <c r="J43" s="21"/>
      <c r="K43" s="15"/>
    </row>
    <row r="44" ht="20" customHeight="1" spans="1:11">
      <c r="A44" s="11">
        <v>42</v>
      </c>
      <c r="B44" s="18"/>
      <c r="C44" s="18"/>
      <c r="D44" s="19"/>
      <c r="E44" s="20"/>
      <c r="F44" s="15" t="s">
        <v>110</v>
      </c>
      <c r="G44" s="15">
        <v>422</v>
      </c>
      <c r="H44" s="16">
        <v>84.33</v>
      </c>
      <c r="I44" s="15" t="s">
        <v>68</v>
      </c>
      <c r="J44" s="21"/>
      <c r="K44" s="15"/>
    </row>
    <row r="45" ht="20" customHeight="1" spans="1:11">
      <c r="A45" s="11">
        <v>43</v>
      </c>
      <c r="B45" s="18"/>
      <c r="C45" s="18"/>
      <c r="D45" s="19"/>
      <c r="E45" s="20"/>
      <c r="F45" s="15" t="s">
        <v>110</v>
      </c>
      <c r="G45" s="15">
        <v>423</v>
      </c>
      <c r="H45" s="16">
        <v>86</v>
      </c>
      <c r="I45" s="15" t="s">
        <v>68</v>
      </c>
      <c r="J45" s="21"/>
      <c r="K45" s="15"/>
    </row>
    <row r="46" ht="21" customHeight="1" spans="1:11">
      <c r="A46" s="11">
        <v>44</v>
      </c>
      <c r="B46" s="18"/>
      <c r="C46" s="18"/>
      <c r="D46" s="19"/>
      <c r="E46" s="20"/>
      <c r="F46" s="15" t="s">
        <v>110</v>
      </c>
      <c r="G46" s="15">
        <v>424</v>
      </c>
      <c r="H46" s="16">
        <v>85.33</v>
      </c>
      <c r="I46" s="15" t="s">
        <v>68</v>
      </c>
      <c r="J46" s="21"/>
      <c r="K46" s="15"/>
    </row>
    <row r="47" ht="20" customHeight="1" spans="1:11">
      <c r="A47" s="11">
        <v>45</v>
      </c>
      <c r="B47" s="18"/>
      <c r="C47" s="18"/>
      <c r="D47" s="19"/>
      <c r="E47" s="20"/>
      <c r="F47" s="15" t="s">
        <v>110</v>
      </c>
      <c r="G47" s="15">
        <v>425</v>
      </c>
      <c r="H47" s="16">
        <v>92.67</v>
      </c>
      <c r="I47" s="15" t="s">
        <v>67</v>
      </c>
      <c r="J47" s="21"/>
      <c r="K47" s="15"/>
    </row>
    <row r="48" ht="21" customHeight="1" spans="1:11">
      <c r="A48" s="11">
        <v>46</v>
      </c>
      <c r="B48" s="18"/>
      <c r="C48" s="18"/>
      <c r="D48" s="19"/>
      <c r="E48" s="25" t="s">
        <v>114</v>
      </c>
      <c r="F48" s="15" t="s">
        <v>110</v>
      </c>
      <c r="G48" s="15">
        <v>427</v>
      </c>
      <c r="H48" s="16">
        <v>90</v>
      </c>
      <c r="I48" s="15" t="s">
        <v>67</v>
      </c>
      <c r="J48" s="21"/>
      <c r="K48" s="15"/>
    </row>
    <row r="49" ht="21" customHeight="1" spans="1:11">
      <c r="A49" s="11">
        <v>47</v>
      </c>
      <c r="B49" s="18"/>
      <c r="C49" s="18"/>
      <c r="D49" s="19"/>
      <c r="E49" s="13" t="s">
        <v>115</v>
      </c>
      <c r="F49" s="15" t="s">
        <v>110</v>
      </c>
      <c r="G49" s="15">
        <v>429</v>
      </c>
      <c r="H49" s="16">
        <v>87.67</v>
      </c>
      <c r="I49" s="15" t="s">
        <v>68</v>
      </c>
      <c r="J49" s="21"/>
      <c r="K49" s="15"/>
    </row>
    <row r="50" ht="21" customHeight="1" spans="1:11">
      <c r="A50" s="11">
        <v>48</v>
      </c>
      <c r="B50" s="26"/>
      <c r="C50" s="26"/>
      <c r="D50" s="23"/>
      <c r="E50" s="22"/>
      <c r="F50" s="15" t="s">
        <v>110</v>
      </c>
      <c r="G50" s="15">
        <v>431</v>
      </c>
      <c r="H50" s="16">
        <v>91.33</v>
      </c>
      <c r="I50" s="15" t="s">
        <v>67</v>
      </c>
      <c r="J50" s="24"/>
      <c r="K50" s="15"/>
    </row>
    <row r="51" ht="21" customHeight="1" spans="1:11">
      <c r="A51" s="11">
        <v>49</v>
      </c>
      <c r="B51" s="27" t="s">
        <v>116</v>
      </c>
      <c r="C51" s="28" t="s">
        <v>117</v>
      </c>
      <c r="D51" s="29" t="s">
        <v>118</v>
      </c>
      <c r="E51" s="30" t="s">
        <v>119</v>
      </c>
      <c r="F51" s="31" t="s">
        <v>120</v>
      </c>
      <c r="G51" s="31">
        <v>537</v>
      </c>
      <c r="H51" s="32">
        <v>81.67</v>
      </c>
      <c r="I51" s="31" t="s">
        <v>68</v>
      </c>
      <c r="J51" s="32">
        <f>AVERAGE(H51:H54)</f>
        <v>77.4175</v>
      </c>
      <c r="K51" s="33"/>
    </row>
    <row r="52" ht="21" customHeight="1" spans="1:11">
      <c r="A52" s="11">
        <v>50</v>
      </c>
      <c r="B52" s="34"/>
      <c r="C52" s="34"/>
      <c r="D52" s="29"/>
      <c r="E52" s="30"/>
      <c r="F52" s="31" t="s">
        <v>120</v>
      </c>
      <c r="G52" s="31">
        <v>539</v>
      </c>
      <c r="H52" s="32">
        <v>80</v>
      </c>
      <c r="I52" s="31" t="s">
        <v>68</v>
      </c>
      <c r="J52" s="32"/>
      <c r="K52" s="33"/>
    </row>
    <row r="53" ht="21" customHeight="1" spans="1:11">
      <c r="A53" s="11">
        <v>51</v>
      </c>
      <c r="B53" s="34"/>
      <c r="C53" s="34"/>
      <c r="D53" s="29"/>
      <c r="E53" s="30"/>
      <c r="F53" s="31" t="s">
        <v>120</v>
      </c>
      <c r="G53" s="31">
        <v>541</v>
      </c>
      <c r="H53" s="32">
        <v>77.33</v>
      </c>
      <c r="I53" s="31" t="s">
        <v>74</v>
      </c>
      <c r="J53" s="32"/>
      <c r="K53" s="33"/>
    </row>
    <row r="54" ht="21" customHeight="1" spans="1:11">
      <c r="A54" s="11">
        <v>52</v>
      </c>
      <c r="B54" s="34"/>
      <c r="C54" s="34"/>
      <c r="D54" s="29"/>
      <c r="E54" s="30"/>
      <c r="F54" s="31" t="s">
        <v>120</v>
      </c>
      <c r="G54" s="31">
        <v>543</v>
      </c>
      <c r="H54" s="32">
        <v>70.67</v>
      </c>
      <c r="I54" s="31" t="s">
        <v>74</v>
      </c>
      <c r="J54" s="32"/>
      <c r="K54" s="33"/>
    </row>
    <row r="55" ht="21" customHeight="1" spans="1:11">
      <c r="A55" s="11">
        <v>53</v>
      </c>
      <c r="B55" s="34"/>
      <c r="C55" s="34"/>
      <c r="D55" s="29" t="s">
        <v>14</v>
      </c>
      <c r="E55" s="13" t="s">
        <v>15</v>
      </c>
      <c r="F55" s="31" t="s">
        <v>120</v>
      </c>
      <c r="G55" s="31">
        <v>601</v>
      </c>
      <c r="H55" s="32">
        <v>80</v>
      </c>
      <c r="I55" s="31" t="s">
        <v>68</v>
      </c>
      <c r="J55" s="32">
        <f>AVERAGE(H55:H97)</f>
        <v>80.4720930232558</v>
      </c>
      <c r="K55" s="33"/>
    </row>
    <row r="56" ht="21" customHeight="1" spans="1:11">
      <c r="A56" s="11">
        <v>54</v>
      </c>
      <c r="B56" s="34"/>
      <c r="C56" s="34"/>
      <c r="D56" s="29"/>
      <c r="E56" s="20"/>
      <c r="F56" s="31" t="s">
        <v>120</v>
      </c>
      <c r="G56" s="31">
        <v>602</v>
      </c>
      <c r="H56" s="32">
        <v>85</v>
      </c>
      <c r="I56" s="31" t="s">
        <v>68</v>
      </c>
      <c r="J56" s="32"/>
      <c r="K56" s="33"/>
    </row>
    <row r="57" ht="21" customHeight="1" spans="1:11">
      <c r="A57" s="11">
        <v>55</v>
      </c>
      <c r="B57" s="34"/>
      <c r="C57" s="34"/>
      <c r="D57" s="29"/>
      <c r="E57" s="20"/>
      <c r="F57" s="31" t="s">
        <v>120</v>
      </c>
      <c r="G57" s="31">
        <v>603</v>
      </c>
      <c r="H57" s="32">
        <v>83</v>
      </c>
      <c r="I57" s="31" t="s">
        <v>68</v>
      </c>
      <c r="J57" s="32"/>
      <c r="K57" s="33"/>
    </row>
    <row r="58" ht="21" customHeight="1" spans="1:11">
      <c r="A58" s="11">
        <v>56</v>
      </c>
      <c r="B58" s="34"/>
      <c r="C58" s="34"/>
      <c r="D58" s="29"/>
      <c r="E58" s="20"/>
      <c r="F58" s="31" t="s">
        <v>120</v>
      </c>
      <c r="G58" s="31">
        <v>604</v>
      </c>
      <c r="H58" s="32">
        <v>78</v>
      </c>
      <c r="I58" s="31" t="s">
        <v>74</v>
      </c>
      <c r="J58" s="32"/>
      <c r="K58" s="33"/>
    </row>
    <row r="59" ht="21" customHeight="1" spans="1:11">
      <c r="A59" s="11">
        <v>57</v>
      </c>
      <c r="B59" s="34"/>
      <c r="C59" s="34"/>
      <c r="D59" s="29"/>
      <c r="E59" s="20"/>
      <c r="F59" s="31" t="s">
        <v>120</v>
      </c>
      <c r="G59" s="31">
        <v>605</v>
      </c>
      <c r="H59" s="32">
        <v>75.33</v>
      </c>
      <c r="I59" s="31" t="s">
        <v>74</v>
      </c>
      <c r="J59" s="32"/>
      <c r="K59" s="33"/>
    </row>
    <row r="60" ht="21" customHeight="1" spans="1:11">
      <c r="A60" s="11">
        <v>58</v>
      </c>
      <c r="B60" s="34"/>
      <c r="C60" s="34"/>
      <c r="D60" s="29"/>
      <c r="E60" s="20"/>
      <c r="F60" s="31" t="s">
        <v>120</v>
      </c>
      <c r="G60" s="31">
        <v>606</v>
      </c>
      <c r="H60" s="32">
        <v>79</v>
      </c>
      <c r="I60" s="31" t="s">
        <v>74</v>
      </c>
      <c r="J60" s="32"/>
      <c r="K60" s="33"/>
    </row>
    <row r="61" ht="21" customHeight="1" spans="1:11">
      <c r="A61" s="11">
        <v>59</v>
      </c>
      <c r="B61" s="34"/>
      <c r="C61" s="34"/>
      <c r="D61" s="29"/>
      <c r="E61" s="20"/>
      <c r="F61" s="31" t="s">
        <v>120</v>
      </c>
      <c r="G61" s="31">
        <v>607</v>
      </c>
      <c r="H61" s="32">
        <v>87.67</v>
      </c>
      <c r="I61" s="31" t="s">
        <v>68</v>
      </c>
      <c r="J61" s="32"/>
      <c r="K61" s="33"/>
    </row>
    <row r="62" ht="21" customHeight="1" spans="1:11">
      <c r="A62" s="11">
        <v>60</v>
      </c>
      <c r="B62" s="34"/>
      <c r="C62" s="34"/>
      <c r="D62" s="29"/>
      <c r="E62" s="20"/>
      <c r="F62" s="31" t="s">
        <v>120</v>
      </c>
      <c r="G62" s="31">
        <v>608</v>
      </c>
      <c r="H62" s="32">
        <v>82</v>
      </c>
      <c r="I62" s="31" t="s">
        <v>68</v>
      </c>
      <c r="J62" s="32"/>
      <c r="K62" s="33"/>
    </row>
    <row r="63" ht="21" customHeight="1" spans="1:11">
      <c r="A63" s="11">
        <v>61</v>
      </c>
      <c r="B63" s="34"/>
      <c r="C63" s="34"/>
      <c r="D63" s="29"/>
      <c r="E63" s="20"/>
      <c r="F63" s="31" t="s">
        <v>120</v>
      </c>
      <c r="G63" s="31">
        <v>609</v>
      </c>
      <c r="H63" s="32">
        <v>78</v>
      </c>
      <c r="I63" s="31" t="s">
        <v>74</v>
      </c>
      <c r="J63" s="32"/>
      <c r="K63" s="33"/>
    </row>
    <row r="64" ht="21" customHeight="1" spans="1:11">
      <c r="A64" s="11">
        <v>62</v>
      </c>
      <c r="B64" s="34"/>
      <c r="C64" s="34"/>
      <c r="D64" s="29"/>
      <c r="E64" s="20"/>
      <c r="F64" s="31" t="s">
        <v>120</v>
      </c>
      <c r="G64" s="31">
        <v>610</v>
      </c>
      <c r="H64" s="32">
        <v>79.33</v>
      </c>
      <c r="I64" s="31" t="s">
        <v>74</v>
      </c>
      <c r="J64" s="32"/>
      <c r="K64" s="33"/>
    </row>
    <row r="65" ht="21" customHeight="1" spans="1:11">
      <c r="A65" s="11">
        <v>63</v>
      </c>
      <c r="B65" s="34"/>
      <c r="C65" s="34"/>
      <c r="D65" s="29"/>
      <c r="E65" s="22"/>
      <c r="F65" s="31" t="s">
        <v>120</v>
      </c>
      <c r="G65" s="31">
        <v>611</v>
      </c>
      <c r="H65" s="32">
        <v>86.33</v>
      </c>
      <c r="I65" s="31" t="s">
        <v>68</v>
      </c>
      <c r="J65" s="32"/>
      <c r="K65" s="33"/>
    </row>
    <row r="66" ht="21" customHeight="1" spans="1:11">
      <c r="A66" s="11">
        <v>64</v>
      </c>
      <c r="B66" s="34"/>
      <c r="C66" s="34"/>
      <c r="D66" s="29" t="s">
        <v>14</v>
      </c>
      <c r="E66" s="28" t="s">
        <v>19</v>
      </c>
      <c r="F66" s="31" t="s">
        <v>120</v>
      </c>
      <c r="G66" s="31">
        <v>547</v>
      </c>
      <c r="H66" s="32">
        <v>77</v>
      </c>
      <c r="I66" s="31" t="s">
        <v>74</v>
      </c>
      <c r="J66" s="32">
        <v>80.47</v>
      </c>
      <c r="K66" s="33"/>
    </row>
    <row r="67" ht="21" customHeight="1" spans="1:11">
      <c r="A67" s="11">
        <v>65</v>
      </c>
      <c r="B67" s="34"/>
      <c r="C67" s="34"/>
      <c r="D67" s="29"/>
      <c r="E67" s="35"/>
      <c r="F67" s="31" t="s">
        <v>120</v>
      </c>
      <c r="G67" s="31">
        <v>612</v>
      </c>
      <c r="H67" s="32">
        <v>86.33</v>
      </c>
      <c r="I67" s="31" t="s">
        <v>68</v>
      </c>
      <c r="J67" s="32"/>
      <c r="K67" s="33"/>
    </row>
    <row r="68" ht="21" customHeight="1" spans="1:11">
      <c r="A68" s="11">
        <v>66</v>
      </c>
      <c r="B68" s="34"/>
      <c r="C68" s="34"/>
      <c r="D68" s="29"/>
      <c r="E68" s="35"/>
      <c r="F68" s="31" t="s">
        <v>120</v>
      </c>
      <c r="G68" s="31">
        <v>613</v>
      </c>
      <c r="H68" s="32">
        <v>82.67</v>
      </c>
      <c r="I68" s="31" t="s">
        <v>68</v>
      </c>
      <c r="J68" s="32"/>
      <c r="K68" s="33"/>
    </row>
    <row r="69" ht="21" customHeight="1" spans="1:11">
      <c r="A69" s="11">
        <v>67</v>
      </c>
      <c r="B69" s="34"/>
      <c r="C69" s="34"/>
      <c r="D69" s="29"/>
      <c r="E69" s="35"/>
      <c r="F69" s="31" t="s">
        <v>120</v>
      </c>
      <c r="G69" s="31">
        <v>614</v>
      </c>
      <c r="H69" s="32">
        <v>83.67</v>
      </c>
      <c r="I69" s="31" t="s">
        <v>68</v>
      </c>
      <c r="J69" s="32"/>
      <c r="K69" s="33"/>
    </row>
    <row r="70" ht="21" customHeight="1" spans="1:11">
      <c r="A70" s="11">
        <v>68</v>
      </c>
      <c r="B70" s="34"/>
      <c r="C70" s="34"/>
      <c r="D70" s="29"/>
      <c r="E70" s="35"/>
      <c r="F70" s="31" t="s">
        <v>120</v>
      </c>
      <c r="G70" s="31">
        <v>615</v>
      </c>
      <c r="H70" s="32">
        <v>75.33</v>
      </c>
      <c r="I70" s="31" t="s">
        <v>74</v>
      </c>
      <c r="J70" s="32"/>
      <c r="K70" s="33"/>
    </row>
    <row r="71" ht="21" customHeight="1" spans="1:11">
      <c r="A71" s="11">
        <v>69</v>
      </c>
      <c r="B71" s="34"/>
      <c r="C71" s="34"/>
      <c r="D71" s="29"/>
      <c r="E71" s="35"/>
      <c r="F71" s="31" t="s">
        <v>120</v>
      </c>
      <c r="G71" s="31">
        <v>616</v>
      </c>
      <c r="H71" s="32">
        <v>83</v>
      </c>
      <c r="I71" s="31" t="s">
        <v>68</v>
      </c>
      <c r="J71" s="32"/>
      <c r="K71" s="33"/>
    </row>
    <row r="72" ht="21" customHeight="1" spans="1:11">
      <c r="A72" s="11">
        <v>70</v>
      </c>
      <c r="B72" s="34"/>
      <c r="C72" s="34"/>
      <c r="D72" s="29"/>
      <c r="E72" s="35"/>
      <c r="F72" s="31" t="s">
        <v>120</v>
      </c>
      <c r="G72" s="31">
        <v>617</v>
      </c>
      <c r="H72" s="32">
        <v>86.33</v>
      </c>
      <c r="I72" s="31" t="s">
        <v>68</v>
      </c>
      <c r="J72" s="32"/>
      <c r="K72" s="33"/>
    </row>
    <row r="73" ht="21" customHeight="1" spans="1:11">
      <c r="A73" s="11">
        <v>71</v>
      </c>
      <c r="B73" s="34"/>
      <c r="C73" s="34"/>
      <c r="D73" s="29"/>
      <c r="E73" s="35"/>
      <c r="F73" s="31" t="s">
        <v>120</v>
      </c>
      <c r="G73" s="31">
        <v>618</v>
      </c>
      <c r="H73" s="32">
        <v>79.33</v>
      </c>
      <c r="I73" s="31" t="s">
        <v>74</v>
      </c>
      <c r="J73" s="32"/>
      <c r="K73" s="33"/>
    </row>
    <row r="74" ht="21" customHeight="1" spans="1:11">
      <c r="A74" s="11">
        <v>72</v>
      </c>
      <c r="B74" s="34"/>
      <c r="C74" s="34"/>
      <c r="D74" s="29"/>
      <c r="E74" s="35"/>
      <c r="F74" s="31" t="s">
        <v>120</v>
      </c>
      <c r="G74" s="31">
        <v>619</v>
      </c>
      <c r="H74" s="32">
        <v>75</v>
      </c>
      <c r="I74" s="31" t="s">
        <v>74</v>
      </c>
      <c r="J74" s="32"/>
      <c r="K74" s="33"/>
    </row>
    <row r="75" ht="21" customHeight="1" spans="1:11">
      <c r="A75" s="11">
        <v>73</v>
      </c>
      <c r="B75" s="34"/>
      <c r="C75" s="34"/>
      <c r="D75" s="29"/>
      <c r="E75" s="35"/>
      <c r="F75" s="31" t="s">
        <v>120</v>
      </c>
      <c r="G75" s="31">
        <v>620</v>
      </c>
      <c r="H75" s="32">
        <v>76.67</v>
      </c>
      <c r="I75" s="31" t="s">
        <v>74</v>
      </c>
      <c r="J75" s="32"/>
      <c r="K75" s="33"/>
    </row>
    <row r="76" ht="21" customHeight="1" spans="1:11">
      <c r="A76" s="11">
        <v>74</v>
      </c>
      <c r="B76" s="34"/>
      <c r="C76" s="34"/>
      <c r="D76" s="29"/>
      <c r="E76" s="35"/>
      <c r="F76" s="31" t="s">
        <v>120</v>
      </c>
      <c r="G76" s="31">
        <v>621</v>
      </c>
      <c r="H76" s="32">
        <v>78.33</v>
      </c>
      <c r="I76" s="31" t="s">
        <v>74</v>
      </c>
      <c r="J76" s="32"/>
      <c r="K76" s="33"/>
    </row>
    <row r="77" ht="21" customHeight="1" spans="1:11">
      <c r="A77" s="11">
        <v>75</v>
      </c>
      <c r="B77" s="34"/>
      <c r="C77" s="34"/>
      <c r="D77" s="29"/>
      <c r="E77" s="35"/>
      <c r="F77" s="31" t="s">
        <v>120</v>
      </c>
      <c r="G77" s="31">
        <v>622</v>
      </c>
      <c r="H77" s="32">
        <v>77</v>
      </c>
      <c r="I77" s="31" t="s">
        <v>74</v>
      </c>
      <c r="J77" s="32"/>
      <c r="K77" s="33"/>
    </row>
    <row r="78" ht="21" customHeight="1" spans="1:11">
      <c r="A78" s="11">
        <v>76</v>
      </c>
      <c r="B78" s="34"/>
      <c r="C78" s="34"/>
      <c r="D78" s="29"/>
      <c r="E78" s="35"/>
      <c r="F78" s="31" t="s">
        <v>120</v>
      </c>
      <c r="G78" s="31">
        <v>624</v>
      </c>
      <c r="H78" s="32">
        <v>80.33</v>
      </c>
      <c r="I78" s="31" t="s">
        <v>68</v>
      </c>
      <c r="J78" s="32"/>
      <c r="K78" s="33"/>
    </row>
    <row r="79" ht="21" customHeight="1" spans="1:11">
      <c r="A79" s="11">
        <v>77</v>
      </c>
      <c r="B79" s="34"/>
      <c r="C79" s="34"/>
      <c r="D79" s="29"/>
      <c r="E79" s="35"/>
      <c r="F79" s="31" t="s">
        <v>120</v>
      </c>
      <c r="G79" s="31">
        <v>625</v>
      </c>
      <c r="H79" s="32">
        <v>78</v>
      </c>
      <c r="I79" s="31" t="s">
        <v>74</v>
      </c>
      <c r="J79" s="32"/>
      <c r="K79" s="33"/>
    </row>
    <row r="80" ht="21" customHeight="1" spans="1:11">
      <c r="A80" s="11">
        <v>78</v>
      </c>
      <c r="B80" s="34"/>
      <c r="C80" s="34"/>
      <c r="D80" s="29"/>
      <c r="E80" s="35"/>
      <c r="F80" s="31" t="s">
        <v>120</v>
      </c>
      <c r="G80" s="31">
        <v>626</v>
      </c>
      <c r="H80" s="32">
        <v>82</v>
      </c>
      <c r="I80" s="31" t="s">
        <v>68</v>
      </c>
      <c r="J80" s="32"/>
      <c r="K80" s="33"/>
    </row>
    <row r="81" ht="21" customHeight="1" spans="1:11">
      <c r="A81" s="11">
        <v>79</v>
      </c>
      <c r="B81" s="34"/>
      <c r="C81" s="34"/>
      <c r="D81" s="29"/>
      <c r="E81" s="35"/>
      <c r="F81" s="31" t="s">
        <v>120</v>
      </c>
      <c r="G81" s="31">
        <v>627</v>
      </c>
      <c r="H81" s="32">
        <v>75.33</v>
      </c>
      <c r="I81" s="31" t="s">
        <v>74</v>
      </c>
      <c r="J81" s="32"/>
      <c r="K81" s="33"/>
    </row>
    <row r="82" ht="21" customHeight="1" spans="1:11">
      <c r="A82" s="11">
        <v>80</v>
      </c>
      <c r="B82" s="34"/>
      <c r="C82" s="34"/>
      <c r="D82" s="29"/>
      <c r="E82" s="35"/>
      <c r="F82" s="31" t="s">
        <v>120</v>
      </c>
      <c r="G82" s="31">
        <v>628</v>
      </c>
      <c r="H82" s="32">
        <v>80</v>
      </c>
      <c r="I82" s="31" t="s">
        <v>68</v>
      </c>
      <c r="J82" s="32"/>
      <c r="K82" s="33"/>
    </row>
    <row r="83" ht="21" customHeight="1" spans="1:11">
      <c r="A83" s="11">
        <v>81</v>
      </c>
      <c r="B83" s="34"/>
      <c r="C83" s="34"/>
      <c r="D83" s="29"/>
      <c r="E83" s="35"/>
      <c r="F83" s="31" t="s">
        <v>120</v>
      </c>
      <c r="G83" s="31">
        <v>629</v>
      </c>
      <c r="H83" s="32">
        <v>78.67</v>
      </c>
      <c r="I83" s="31" t="s">
        <v>74</v>
      </c>
      <c r="J83" s="32"/>
      <c r="K83" s="33"/>
    </row>
    <row r="84" ht="21" customHeight="1" spans="1:11">
      <c r="A84" s="11">
        <v>82</v>
      </c>
      <c r="B84" s="34"/>
      <c r="C84" s="34"/>
      <c r="D84" s="29"/>
      <c r="E84" s="35"/>
      <c r="F84" s="31" t="s">
        <v>120</v>
      </c>
      <c r="G84" s="31">
        <v>630</v>
      </c>
      <c r="H84" s="32">
        <v>81.33</v>
      </c>
      <c r="I84" s="31" t="s">
        <v>68</v>
      </c>
      <c r="J84" s="32"/>
      <c r="K84" s="33"/>
    </row>
    <row r="85" ht="21" customHeight="1" spans="1:11">
      <c r="A85" s="11">
        <v>83</v>
      </c>
      <c r="B85" s="34"/>
      <c r="C85" s="34"/>
      <c r="D85" s="29"/>
      <c r="E85" s="35"/>
      <c r="F85" s="31" t="s">
        <v>120</v>
      </c>
      <c r="G85" s="31">
        <v>631</v>
      </c>
      <c r="H85" s="32">
        <v>79.33</v>
      </c>
      <c r="I85" s="31" t="s">
        <v>74</v>
      </c>
      <c r="J85" s="32"/>
      <c r="K85" s="33"/>
    </row>
    <row r="86" ht="21" customHeight="1" spans="1:11">
      <c r="A86" s="11">
        <v>84</v>
      </c>
      <c r="B86" s="34"/>
      <c r="C86" s="34"/>
      <c r="D86" s="29"/>
      <c r="E86" s="35"/>
      <c r="F86" s="31" t="s">
        <v>120</v>
      </c>
      <c r="G86" s="31">
        <v>632</v>
      </c>
      <c r="H86" s="32">
        <v>82.33</v>
      </c>
      <c r="I86" s="31" t="s">
        <v>68</v>
      </c>
      <c r="J86" s="32"/>
      <c r="K86" s="33"/>
    </row>
    <row r="87" ht="21" customHeight="1" spans="1:11">
      <c r="A87" s="11">
        <v>85</v>
      </c>
      <c r="B87" s="34"/>
      <c r="C87" s="34"/>
      <c r="D87" s="29"/>
      <c r="E87" s="35"/>
      <c r="F87" s="31" t="s">
        <v>120</v>
      </c>
      <c r="G87" s="31">
        <v>633</v>
      </c>
      <c r="H87" s="32">
        <v>82</v>
      </c>
      <c r="I87" s="31" t="s">
        <v>68</v>
      </c>
      <c r="J87" s="32"/>
      <c r="K87" s="33"/>
    </row>
    <row r="88" ht="21" customHeight="1" spans="1:11">
      <c r="A88" s="11">
        <v>86</v>
      </c>
      <c r="B88" s="34"/>
      <c r="C88" s="34"/>
      <c r="D88" s="29"/>
      <c r="E88" s="35"/>
      <c r="F88" s="31" t="s">
        <v>120</v>
      </c>
      <c r="G88" s="31">
        <v>634</v>
      </c>
      <c r="H88" s="32">
        <v>74</v>
      </c>
      <c r="I88" s="31" t="s">
        <v>74</v>
      </c>
      <c r="J88" s="32"/>
      <c r="K88" s="33"/>
    </row>
    <row r="89" ht="21" customHeight="1" spans="1:11">
      <c r="A89" s="11">
        <v>87</v>
      </c>
      <c r="B89" s="34"/>
      <c r="C89" s="34"/>
      <c r="D89" s="29"/>
      <c r="E89" s="35"/>
      <c r="F89" s="31" t="s">
        <v>120</v>
      </c>
      <c r="G89" s="31">
        <v>635</v>
      </c>
      <c r="H89" s="32">
        <v>84</v>
      </c>
      <c r="I89" s="31" t="s">
        <v>68</v>
      </c>
      <c r="J89" s="32"/>
      <c r="K89" s="33"/>
    </row>
    <row r="90" ht="21" customHeight="1" spans="1:11">
      <c r="A90" s="11">
        <v>88</v>
      </c>
      <c r="B90" s="34"/>
      <c r="C90" s="34"/>
      <c r="D90" s="29"/>
      <c r="E90" s="35"/>
      <c r="F90" s="31" t="s">
        <v>120</v>
      </c>
      <c r="G90" s="31">
        <v>636</v>
      </c>
      <c r="H90" s="32">
        <v>80.67</v>
      </c>
      <c r="I90" s="31" t="s">
        <v>68</v>
      </c>
      <c r="J90" s="32"/>
      <c r="K90" s="33"/>
    </row>
    <row r="91" ht="21" customHeight="1" spans="1:11">
      <c r="A91" s="11">
        <v>89</v>
      </c>
      <c r="B91" s="34"/>
      <c r="C91" s="34"/>
      <c r="D91" s="29"/>
      <c r="E91" s="35"/>
      <c r="F91" s="31" t="s">
        <v>120</v>
      </c>
      <c r="G91" s="31">
        <v>637</v>
      </c>
      <c r="H91" s="32">
        <v>83</v>
      </c>
      <c r="I91" s="31" t="s">
        <v>68</v>
      </c>
      <c r="J91" s="32"/>
      <c r="K91" s="33"/>
    </row>
    <row r="92" ht="21" customHeight="1" spans="1:11">
      <c r="A92" s="11">
        <v>90</v>
      </c>
      <c r="B92" s="34"/>
      <c r="C92" s="34"/>
      <c r="D92" s="29"/>
      <c r="E92" s="35"/>
      <c r="F92" s="31" t="s">
        <v>120</v>
      </c>
      <c r="G92" s="31">
        <v>638</v>
      </c>
      <c r="H92" s="32">
        <v>82.33</v>
      </c>
      <c r="I92" s="31" t="s">
        <v>68</v>
      </c>
      <c r="J92" s="32"/>
      <c r="K92" s="33"/>
    </row>
    <row r="93" ht="21" customHeight="1" spans="1:11">
      <c r="A93" s="11">
        <v>91</v>
      </c>
      <c r="B93" s="34"/>
      <c r="C93" s="34"/>
      <c r="D93" s="29"/>
      <c r="E93" s="35"/>
      <c r="F93" s="31" t="s">
        <v>120</v>
      </c>
      <c r="G93" s="31">
        <v>639</v>
      </c>
      <c r="H93" s="32">
        <v>79.33</v>
      </c>
      <c r="I93" s="31" t="s">
        <v>74</v>
      </c>
      <c r="J93" s="32"/>
      <c r="K93" s="33"/>
    </row>
    <row r="94" ht="21" customHeight="1" spans="1:11">
      <c r="A94" s="11">
        <v>92</v>
      </c>
      <c r="B94" s="34"/>
      <c r="C94" s="34"/>
      <c r="D94" s="29"/>
      <c r="E94" s="35"/>
      <c r="F94" s="31" t="s">
        <v>120</v>
      </c>
      <c r="G94" s="31">
        <v>641</v>
      </c>
      <c r="H94" s="32">
        <v>86.33</v>
      </c>
      <c r="I94" s="31" t="s">
        <v>68</v>
      </c>
      <c r="J94" s="32"/>
      <c r="K94" s="33"/>
    </row>
    <row r="95" ht="21" customHeight="1" spans="1:11">
      <c r="A95" s="11">
        <v>93</v>
      </c>
      <c r="B95" s="34"/>
      <c r="C95" s="34"/>
      <c r="D95" s="29"/>
      <c r="E95" s="35"/>
      <c r="F95" s="31" t="s">
        <v>120</v>
      </c>
      <c r="G95" s="31">
        <v>643</v>
      </c>
      <c r="H95" s="32">
        <v>78.67</v>
      </c>
      <c r="I95" s="31" t="s">
        <v>74</v>
      </c>
      <c r="J95" s="32"/>
      <c r="K95" s="33"/>
    </row>
    <row r="96" ht="21" customHeight="1" spans="1:11">
      <c r="A96" s="11">
        <v>94</v>
      </c>
      <c r="B96" s="34"/>
      <c r="C96" s="34"/>
      <c r="D96" s="29"/>
      <c r="E96" s="35"/>
      <c r="F96" s="31" t="s">
        <v>120</v>
      </c>
      <c r="G96" s="31">
        <v>645</v>
      </c>
      <c r="H96" s="32">
        <v>79</v>
      </c>
      <c r="I96" s="31" t="s">
        <v>74</v>
      </c>
      <c r="J96" s="32"/>
      <c r="K96" s="33"/>
    </row>
    <row r="97" ht="21" customHeight="1" spans="1:11">
      <c r="A97" s="11">
        <v>95</v>
      </c>
      <c r="B97" s="36"/>
      <c r="C97" s="36"/>
      <c r="D97" s="29"/>
      <c r="E97" s="37"/>
      <c r="F97" s="31" t="s">
        <v>120</v>
      </c>
      <c r="G97" s="31">
        <v>647</v>
      </c>
      <c r="H97" s="32">
        <v>79.33</v>
      </c>
      <c r="I97" s="31" t="s">
        <v>74</v>
      </c>
      <c r="J97" s="32"/>
      <c r="K97" s="33"/>
    </row>
  </sheetData>
  <mergeCells count="24">
    <mergeCell ref="A1:K1"/>
    <mergeCell ref="B3:B50"/>
    <mergeCell ref="B51:B97"/>
    <mergeCell ref="C3:C50"/>
    <mergeCell ref="C51:C97"/>
    <mergeCell ref="D3:D17"/>
    <mergeCell ref="D18:D31"/>
    <mergeCell ref="D32:D50"/>
    <mergeCell ref="D51:D54"/>
    <mergeCell ref="D55:D97"/>
    <mergeCell ref="E3:E13"/>
    <mergeCell ref="E14:E17"/>
    <mergeCell ref="E19:E23"/>
    <mergeCell ref="E25:E31"/>
    <mergeCell ref="E32:E47"/>
    <mergeCell ref="E49:E50"/>
    <mergeCell ref="E51:E54"/>
    <mergeCell ref="E55:E65"/>
    <mergeCell ref="E66:E97"/>
    <mergeCell ref="J3:J17"/>
    <mergeCell ref="J18:J31"/>
    <mergeCell ref="J32:J50"/>
    <mergeCell ref="J51:J54"/>
    <mergeCell ref="J55:J97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中区</vt:lpstr>
      <vt:lpstr>西区</vt:lpstr>
      <vt:lpstr>学莘苑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WJ</cp:lastModifiedBy>
  <dcterms:created xsi:type="dcterms:W3CDTF">2015-06-05T18:19:00Z</dcterms:created>
  <dcterms:modified xsi:type="dcterms:W3CDTF">2026-03-19T03:35:32Z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D05EFA05C93040098CF7DF9A1B351368_13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