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30" tabRatio="500" activeTab="2"/>
  </bookViews>
  <sheets>
    <sheet name="中区" sheetId="1" r:id="rId1"/>
    <sheet name="西区" sheetId="2" r:id="rId2"/>
    <sheet name="学莘苑" sheetId="3" r:id="rId3"/>
  </sheets>
  <definedNames>
    <definedName name="_xlnm._FilterDatabase" localSheetId="0" hidden="1">中区!$A$2:$I$142</definedName>
    <definedName name="_xlnm._FilterDatabase" localSheetId="1" hidden="1">西区!$A$2:$I$140</definedName>
    <definedName name="_xlnm._FilterDatabase" localSheetId="2" hidden="1">学莘苑!$A$2:$I$148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<sst xmlns="http://schemas.openxmlformats.org/spreadsheetml/2006/main" count="470" uniqueCount="109">
  <si>
    <r>
      <rPr>
        <sz val="20"/>
        <color rgb="FF000000"/>
        <rFont val="方正小标宋简体"/>
        <charset val="134"/>
      </rPr>
      <t>2026</t>
    </r>
    <r>
      <rPr>
        <sz val="20"/>
        <color rgb="FF000000"/>
        <rFont val="等线"/>
        <charset val="134"/>
      </rPr>
      <t>年春季学期第十三周（</t>
    </r>
    <r>
      <rPr>
        <sz val="20"/>
        <color rgb="FF000000"/>
        <rFont val="方正小标宋简体"/>
        <charset val="134"/>
      </rPr>
      <t>5.28</t>
    </r>
    <r>
      <rPr>
        <sz val="20"/>
        <color rgb="FF000000"/>
        <rFont val="等线"/>
        <charset val="134"/>
      </rPr>
      <t>）文明寝室检查结果</t>
    </r>
  </si>
  <si>
    <t>序号</t>
  </si>
  <si>
    <t>分组</t>
  </si>
  <si>
    <t>检查人员</t>
  </si>
  <si>
    <t>学院</t>
  </si>
  <si>
    <t>带班辅导员</t>
  </si>
  <si>
    <t>楼栋</t>
  </si>
  <si>
    <t>寝室号</t>
  </si>
  <si>
    <t>分数</t>
  </si>
  <si>
    <t>等级</t>
  </si>
  <si>
    <t>平均分</t>
  </si>
  <si>
    <t>备注</t>
  </si>
  <si>
    <t>二组</t>
  </si>
  <si>
    <t>董方宇、袁博翀、鲁静</t>
  </si>
  <si>
    <t>体育学院</t>
  </si>
  <si>
    <t>辛雯</t>
  </si>
  <si>
    <t>中四</t>
  </si>
  <si>
    <t>王晓宇</t>
  </si>
  <si>
    <t>何思琪</t>
  </si>
  <si>
    <t>何思琪、辛雯</t>
  </si>
  <si>
    <t>王晓宇、辛雯</t>
  </si>
  <si>
    <t>樊勇、王晓宇</t>
  </si>
  <si>
    <t>马克思主义学院</t>
  </si>
  <si>
    <t>李佳、樊勇</t>
  </si>
  <si>
    <t>李佳</t>
  </si>
  <si>
    <t>数学与统计学院</t>
  </si>
  <si>
    <t>徐静雨</t>
  </si>
  <si>
    <t>中十</t>
  </si>
  <si>
    <t>冯诚、徐静雨</t>
  </si>
  <si>
    <t>余江涛</t>
  </si>
  <si>
    <t>张博影</t>
  </si>
  <si>
    <t>张博影、田颖</t>
  </si>
  <si>
    <t>田颖</t>
  </si>
  <si>
    <t>三组</t>
  </si>
  <si>
    <t>关畅、王夏玲、李艳容</t>
  </si>
  <si>
    <t>经济与管理学院</t>
  </si>
  <si>
    <t>周慧东、张泉、杨兰芳</t>
  </si>
  <si>
    <t>中七</t>
  </si>
  <si>
    <t>董方宇</t>
  </si>
  <si>
    <t>严雯、徐梅馨、樊勇</t>
  </si>
  <si>
    <t>杨兰芳、董方宇</t>
  </si>
  <si>
    <t>杨兰芳</t>
  </si>
  <si>
    <t>5号床飞线</t>
  </si>
  <si>
    <t>袁博翀</t>
  </si>
  <si>
    <t>姜炜</t>
  </si>
  <si>
    <t>徐梅馨</t>
  </si>
  <si>
    <t>4号床电饭煲</t>
  </si>
  <si>
    <t>叶莹、徐梅馨</t>
  </si>
  <si>
    <t>电吹风、桌面杂乱</t>
  </si>
  <si>
    <t>叶莹、杨兰芳</t>
  </si>
  <si>
    <t>文学院</t>
  </si>
  <si>
    <t>杨俊杰</t>
  </si>
  <si>
    <t>中八</t>
  </si>
  <si>
    <t>李芊、杨俊杰</t>
  </si>
  <si>
    <t>曾瑞琪</t>
  </si>
  <si>
    <t>李芊、杨俊杰、胡鹏</t>
  </si>
  <si>
    <t>曾瑞琪、李芊</t>
  </si>
  <si>
    <t>时万祥、李芊</t>
  </si>
  <si>
    <t>时万祥</t>
  </si>
  <si>
    <t>1床吹风机</t>
  </si>
  <si>
    <t>曾瑞琪、杨俊杰</t>
  </si>
  <si>
    <t>一组</t>
  </si>
  <si>
    <t>田明艳、张博影、万洁</t>
  </si>
  <si>
    <t>教育科学学院</t>
  </si>
  <si>
    <t>王夏玲</t>
  </si>
  <si>
    <t>西三</t>
  </si>
  <si>
    <t>关畅</t>
  </si>
  <si>
    <t>西四</t>
  </si>
  <si>
    <t>关畅、王夏玲</t>
  </si>
  <si>
    <t>任淑叶、杨霞</t>
  </si>
  <si>
    <t>杨霞</t>
  </si>
  <si>
    <t>龚敏</t>
  </si>
  <si>
    <t>任淑叶、龚敏</t>
  </si>
  <si>
    <t>任淑叶、胡鹏</t>
  </si>
  <si>
    <t>杨霞、龚敏</t>
  </si>
  <si>
    <t>唐志强、王夏玲</t>
  </si>
  <si>
    <t>任淑叶</t>
  </si>
  <si>
    <t>光电信息工程学院</t>
  </si>
  <si>
    <t>任欣、刘文君</t>
  </si>
  <si>
    <t>刘文君</t>
  </si>
  <si>
    <t>外国语学院</t>
  </si>
  <si>
    <t>李祖平</t>
  </si>
  <si>
    <r>
      <rPr>
        <sz val="20"/>
        <color rgb="FF000000"/>
        <rFont val="方正小标宋简体"/>
        <charset val="134"/>
      </rPr>
      <t>2026</t>
    </r>
    <r>
      <rPr>
        <sz val="20"/>
        <color rgb="FF000000"/>
        <rFont val="等线"/>
        <charset val="134"/>
      </rPr>
      <t>年春季学期第十周（</t>
    </r>
    <r>
      <rPr>
        <sz val="20"/>
        <color rgb="FF000000"/>
        <rFont val="方正小标宋简体"/>
        <charset val="134"/>
      </rPr>
      <t>5.7</t>
    </r>
    <r>
      <rPr>
        <sz val="20"/>
        <color rgb="FF000000"/>
        <rFont val="等线"/>
        <charset val="134"/>
      </rPr>
      <t>）文明寝室检查结果</t>
    </r>
  </si>
  <si>
    <t>五组</t>
  </si>
  <si>
    <t>郭家欣、张宸瑞、张天桥</t>
  </si>
  <si>
    <t>学莘二</t>
  </si>
  <si>
    <t>计算机与人工智能学院</t>
  </si>
  <si>
    <t>刘辰</t>
  </si>
  <si>
    <t>樊勇</t>
  </si>
  <si>
    <t>新闻与传播学院</t>
  </si>
  <si>
    <t>刘晰、王一</t>
  </si>
  <si>
    <t>刘晰</t>
  </si>
  <si>
    <t>四组</t>
  </si>
  <si>
    <t>冯诚、刘备、张锦</t>
  </si>
  <si>
    <t>王一</t>
  </si>
  <si>
    <t>艺术学院</t>
  </si>
  <si>
    <t>张宸瑞</t>
  </si>
  <si>
    <t>张宸瑞、黄麟</t>
  </si>
  <si>
    <t>黄麟</t>
  </si>
  <si>
    <t>学莘三</t>
  </si>
  <si>
    <t>王晓玥、黄尚</t>
  </si>
  <si>
    <t>王晓玥</t>
  </si>
  <si>
    <t>王晓玥、薛海阳</t>
  </si>
  <si>
    <t>黄尚</t>
  </si>
  <si>
    <t>时万祥、曾瑞琪</t>
  </si>
  <si>
    <t>城市建设与安全工程学院</t>
  </si>
  <si>
    <t>苏锐</t>
  </si>
  <si>
    <t>大功率电器、宠物猫</t>
  </si>
  <si>
    <t>刘备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</si>
</sst>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name val="等线"/>
      <charset val="134"/>
    </font>
    <font>
      <sz val="11"/>
      <color rgb="FF000000"/>
      <name val="等线"/>
      <charset val="134"/>
    </font>
    <font>
      <sz val="20"/>
      <color rgb="FF000000"/>
      <name val="方正小标宋简体"/>
      <charset val="134"/>
    </font>
    <font>
      <sz val="20"/>
      <color rgb="FF000000"/>
      <name val="等线"/>
      <charset val="134"/>
    </font>
    <font>
      <b/>
      <sz val="14"/>
      <color rgb="FF000000"/>
      <name val="楷体_GB2312"/>
      <charset val="134"/>
    </font>
    <font>
      <sz val="11"/>
      <color rgb="FF000000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7" applyNumberFormat="0" applyAlignment="0" applyProtection="0">
      <alignment vertical="center"/>
    </xf>
    <xf numFmtId="0" fontId="19" fillId="4" borderId="18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176" fontId="6" fillId="0" borderId="13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8"/>
  <sheetViews>
    <sheetView topLeftCell="A5" workbookViewId="0">
      <selection activeCell="K78" sqref="K78"/>
    </sheetView>
  </sheetViews>
  <sheetFormatPr defaultColWidth="9" defaultRowHeight="14.25"/>
  <cols>
    <col min="1" max="2" width="11.25" style="1" customWidth="1"/>
    <col min="3" max="3" width="34.25" style="1" hidden="1" customWidth="1"/>
    <col min="4" max="4" width="37.875" style="2" customWidth="1"/>
    <col min="5" max="5" width="25.375" style="1" customWidth="1"/>
    <col min="6" max="7" width="11.25" style="1" customWidth="1"/>
    <col min="8" max="8" width="11.25" style="3" customWidth="1"/>
    <col min="9" max="9" width="11.25" style="1" customWidth="1"/>
    <col min="10" max="10" width="11.25" style="4" customWidth="1"/>
    <col min="11" max="11" width="30.75" style="2" customWidth="1"/>
    <col min="12" max="16384" width="9" style="2"/>
  </cols>
  <sheetData>
    <row r="1" ht="39.9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="1" customFormat="1" ht="30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ht="20.1" customHeight="1" spans="1:13">
      <c r="A3" s="8">
        <v>1</v>
      </c>
      <c r="B3" s="15" t="s">
        <v>12</v>
      </c>
      <c r="C3" s="15" t="s">
        <v>13</v>
      </c>
      <c r="D3" s="15" t="s">
        <v>14</v>
      </c>
      <c r="E3" s="15" t="s">
        <v>15</v>
      </c>
      <c r="F3" s="21" t="s">
        <v>16</v>
      </c>
      <c r="G3" s="9">
        <v>301</v>
      </c>
      <c r="H3" s="10">
        <v>78</v>
      </c>
      <c r="I3" s="26" t="str">
        <f t="shared" ref="I3:I34" si="0">IF(H3&gt;=90,"优秀",IF(H3&gt;=80,"良好",IF(H3&gt;=70,"合格","不合格")))</f>
        <v>合格</v>
      </c>
      <c r="J3" s="27">
        <f>AVERAGE(H3:H28)</f>
        <v>74.1446153846154</v>
      </c>
      <c r="K3" s="28"/>
    </row>
    <row r="4" ht="20.1" customHeight="1" spans="1:13">
      <c r="A4" s="8">
        <v>2</v>
      </c>
      <c r="B4" s="15"/>
      <c r="C4" s="15"/>
      <c r="D4" s="15"/>
      <c r="E4" s="15" t="s">
        <v>17</v>
      </c>
      <c r="F4" s="21" t="s">
        <v>16</v>
      </c>
      <c r="G4" s="9">
        <v>302</v>
      </c>
      <c r="H4" s="10">
        <v>70</v>
      </c>
      <c r="I4" s="26" t="str">
        <f t="shared" si="0"/>
        <v>合格</v>
      </c>
      <c r="J4" s="29"/>
      <c r="K4" s="30"/>
    </row>
    <row r="5" ht="20.1" customHeight="1" spans="1:13">
      <c r="A5" s="8">
        <v>3</v>
      </c>
      <c r="B5" s="15"/>
      <c r="C5" s="15"/>
      <c r="D5" s="15"/>
      <c r="E5" s="15"/>
      <c r="F5" s="21" t="s">
        <v>16</v>
      </c>
      <c r="G5" s="9">
        <v>303</v>
      </c>
      <c r="H5" s="10">
        <v>83</v>
      </c>
      <c r="I5" s="26" t="str">
        <f t="shared" si="0"/>
        <v>良好</v>
      </c>
      <c r="J5" s="29"/>
      <c r="K5" s="31"/>
      <c r="L5" s="32"/>
      <c r="M5" s="17"/>
    </row>
    <row r="6" ht="20.1" customHeight="1" spans="1:13">
      <c r="A6" s="8">
        <v>4</v>
      </c>
      <c r="B6" s="15"/>
      <c r="C6" s="15"/>
      <c r="D6" s="15"/>
      <c r="E6" s="15"/>
      <c r="F6" s="21" t="s">
        <v>16</v>
      </c>
      <c r="G6" s="9">
        <v>304</v>
      </c>
      <c r="H6" s="10">
        <v>72</v>
      </c>
      <c r="I6" s="26" t="str">
        <f t="shared" si="0"/>
        <v>合格</v>
      </c>
      <c r="J6" s="29"/>
      <c r="K6" s="31"/>
      <c r="L6" s="17"/>
      <c r="M6" s="32"/>
    </row>
    <row r="7" ht="20.1" customHeight="1" spans="1:13">
      <c r="A7" s="8">
        <v>5</v>
      </c>
      <c r="B7" s="15"/>
      <c r="C7" s="15"/>
      <c r="D7" s="15"/>
      <c r="E7" s="15" t="s">
        <v>18</v>
      </c>
      <c r="F7" s="21" t="s">
        <v>16</v>
      </c>
      <c r="G7" s="9">
        <v>305</v>
      </c>
      <c r="H7" s="10">
        <v>71</v>
      </c>
      <c r="I7" s="26" t="str">
        <f t="shared" si="0"/>
        <v>合格</v>
      </c>
      <c r="J7" s="29"/>
      <c r="K7" s="31"/>
      <c r="L7" s="17"/>
      <c r="M7" s="32"/>
    </row>
    <row r="8" ht="20.1" customHeight="1" spans="1:13">
      <c r="A8" s="8">
        <v>6</v>
      </c>
      <c r="B8" s="15"/>
      <c r="C8" s="15"/>
      <c r="D8" s="15"/>
      <c r="E8" s="15" t="s">
        <v>17</v>
      </c>
      <c r="F8" s="21" t="s">
        <v>16</v>
      </c>
      <c r="G8" s="9">
        <v>306</v>
      </c>
      <c r="H8" s="10">
        <v>76</v>
      </c>
      <c r="I8" s="26" t="str">
        <f t="shared" si="0"/>
        <v>合格</v>
      </c>
      <c r="J8" s="29"/>
      <c r="K8" s="31"/>
      <c r="L8" s="17"/>
      <c r="M8" s="17"/>
    </row>
    <row r="9" ht="20.1" customHeight="1" spans="1:13">
      <c r="A9" s="8">
        <v>7</v>
      </c>
      <c r="B9" s="15"/>
      <c r="C9" s="15"/>
      <c r="D9" s="15"/>
      <c r="E9" s="15"/>
      <c r="F9" s="21" t="s">
        <v>16</v>
      </c>
      <c r="G9" s="9">
        <v>307</v>
      </c>
      <c r="H9" s="10">
        <v>76</v>
      </c>
      <c r="I9" s="26" t="str">
        <f t="shared" si="0"/>
        <v>合格</v>
      </c>
      <c r="J9" s="29"/>
      <c r="K9" s="33"/>
    </row>
    <row r="10" ht="20.1" customHeight="1" spans="1:13">
      <c r="A10" s="8">
        <v>8</v>
      </c>
      <c r="B10" s="15"/>
      <c r="C10" s="15"/>
      <c r="D10" s="15"/>
      <c r="E10" s="15" t="s">
        <v>19</v>
      </c>
      <c r="F10" s="21" t="s">
        <v>16</v>
      </c>
      <c r="G10" s="9">
        <v>406</v>
      </c>
      <c r="H10" s="10">
        <v>74</v>
      </c>
      <c r="I10" s="26" t="str">
        <f t="shared" si="0"/>
        <v>合格</v>
      </c>
      <c r="J10" s="29"/>
      <c r="K10" s="28"/>
    </row>
    <row r="11" ht="20.1" customHeight="1" spans="1:13">
      <c r="A11" s="8">
        <v>9</v>
      </c>
      <c r="B11" s="15"/>
      <c r="C11" s="15"/>
      <c r="D11" s="15"/>
      <c r="E11" s="15" t="s">
        <v>18</v>
      </c>
      <c r="F11" s="21" t="s">
        <v>16</v>
      </c>
      <c r="G11" s="9">
        <v>407</v>
      </c>
      <c r="H11" s="10">
        <v>72.73</v>
      </c>
      <c r="I11" s="26" t="str">
        <f t="shared" si="0"/>
        <v>合格</v>
      </c>
      <c r="J11" s="29"/>
      <c r="K11" s="28"/>
    </row>
    <row r="12" ht="20.1" customHeight="1" spans="1:13">
      <c r="A12" s="8">
        <v>10</v>
      </c>
      <c r="B12" s="15"/>
      <c r="C12" s="15"/>
      <c r="D12" s="15"/>
      <c r="E12" s="15"/>
      <c r="F12" s="21" t="s">
        <v>16</v>
      </c>
      <c r="G12" s="9">
        <v>408</v>
      </c>
      <c r="H12" s="10">
        <v>73.73</v>
      </c>
      <c r="I12" s="26" t="str">
        <f t="shared" si="0"/>
        <v>合格</v>
      </c>
      <c r="J12" s="29"/>
      <c r="K12" s="28"/>
    </row>
    <row r="13" ht="20.1" customHeight="1" spans="1:13">
      <c r="A13" s="8">
        <v>11</v>
      </c>
      <c r="B13" s="15"/>
      <c r="C13" s="15"/>
      <c r="D13" s="15"/>
      <c r="E13" s="15"/>
      <c r="F13" s="21" t="s">
        <v>16</v>
      </c>
      <c r="G13" s="9">
        <v>409</v>
      </c>
      <c r="H13" s="10">
        <v>70</v>
      </c>
      <c r="I13" s="26" t="str">
        <f t="shared" si="0"/>
        <v>合格</v>
      </c>
      <c r="J13" s="29"/>
      <c r="K13" s="28"/>
    </row>
    <row r="14" ht="20.1" customHeight="1" spans="1:13">
      <c r="A14" s="8">
        <v>12</v>
      </c>
      <c r="B14" s="15"/>
      <c r="C14" s="15"/>
      <c r="D14" s="15"/>
      <c r="E14" s="15"/>
      <c r="F14" s="21" t="s">
        <v>16</v>
      </c>
      <c r="G14" s="9">
        <v>411</v>
      </c>
      <c r="H14" s="10">
        <v>70</v>
      </c>
      <c r="I14" s="26" t="str">
        <f t="shared" si="0"/>
        <v>合格</v>
      </c>
      <c r="J14" s="29"/>
      <c r="K14" s="28"/>
    </row>
    <row r="15" ht="20.1" customHeight="1" spans="1:13">
      <c r="A15" s="8">
        <v>13</v>
      </c>
      <c r="B15" s="15"/>
      <c r="C15" s="15"/>
      <c r="D15" s="15"/>
      <c r="E15" s="15"/>
      <c r="F15" s="21" t="s">
        <v>16</v>
      </c>
      <c r="G15" s="9">
        <v>412</v>
      </c>
      <c r="H15" s="10">
        <v>72.73</v>
      </c>
      <c r="I15" s="26" t="str">
        <f t="shared" si="0"/>
        <v>合格</v>
      </c>
      <c r="J15" s="29"/>
      <c r="K15" s="28"/>
    </row>
    <row r="16" ht="20.1" customHeight="1" spans="1:13">
      <c r="A16" s="8">
        <v>14</v>
      </c>
      <c r="B16" s="15"/>
      <c r="C16" s="15"/>
      <c r="D16" s="15"/>
      <c r="E16" s="15" t="s">
        <v>17</v>
      </c>
      <c r="F16" s="21" t="s">
        <v>16</v>
      </c>
      <c r="G16" s="9">
        <v>413</v>
      </c>
      <c r="H16" s="10">
        <v>75.33</v>
      </c>
      <c r="I16" s="26" t="str">
        <f t="shared" si="0"/>
        <v>合格</v>
      </c>
      <c r="J16" s="29"/>
      <c r="K16" s="28"/>
    </row>
    <row r="17" ht="20.1" customHeight="1" spans="1:11">
      <c r="A17" s="8">
        <v>15</v>
      </c>
      <c r="B17" s="15"/>
      <c r="C17" s="15"/>
      <c r="D17" s="15"/>
      <c r="E17" s="15"/>
      <c r="F17" s="21" t="s">
        <v>16</v>
      </c>
      <c r="G17" s="9">
        <v>501</v>
      </c>
      <c r="H17" s="10">
        <v>72</v>
      </c>
      <c r="I17" s="26" t="str">
        <f t="shared" si="0"/>
        <v>合格</v>
      </c>
      <c r="J17" s="29"/>
      <c r="K17" s="28"/>
    </row>
    <row r="18" ht="20.1" customHeight="1" spans="1:11">
      <c r="A18" s="8">
        <v>16</v>
      </c>
      <c r="B18" s="15"/>
      <c r="C18" s="15"/>
      <c r="D18" s="15"/>
      <c r="E18" s="15" t="s">
        <v>20</v>
      </c>
      <c r="F18" s="21" t="s">
        <v>16</v>
      </c>
      <c r="G18" s="9">
        <v>503</v>
      </c>
      <c r="H18" s="10">
        <v>78</v>
      </c>
      <c r="I18" s="26" t="str">
        <f t="shared" si="0"/>
        <v>合格</v>
      </c>
      <c r="J18" s="29"/>
      <c r="K18" s="28"/>
    </row>
    <row r="19" ht="20.1" customHeight="1" spans="1:11">
      <c r="A19" s="8">
        <v>17</v>
      </c>
      <c r="B19" s="15"/>
      <c r="C19" s="15"/>
      <c r="D19" s="15"/>
      <c r="E19" s="15" t="s">
        <v>17</v>
      </c>
      <c r="F19" s="21" t="s">
        <v>16</v>
      </c>
      <c r="G19" s="9">
        <v>505</v>
      </c>
      <c r="H19" s="10">
        <v>72</v>
      </c>
      <c r="I19" s="26" t="str">
        <f t="shared" si="0"/>
        <v>合格</v>
      </c>
      <c r="J19" s="29"/>
      <c r="K19" s="28"/>
    </row>
    <row r="20" ht="20.1" customHeight="1" spans="1:11">
      <c r="A20" s="8">
        <v>18</v>
      </c>
      <c r="B20" s="15"/>
      <c r="C20" s="15"/>
      <c r="D20" s="15"/>
      <c r="E20" s="15"/>
      <c r="F20" s="21" t="s">
        <v>16</v>
      </c>
      <c r="G20" s="9">
        <v>506</v>
      </c>
      <c r="H20" s="10">
        <v>75.33</v>
      </c>
      <c r="I20" s="26" t="str">
        <f t="shared" si="0"/>
        <v>合格</v>
      </c>
      <c r="J20" s="29"/>
      <c r="K20" s="28"/>
    </row>
    <row r="21" ht="20.1" customHeight="1" spans="1:11">
      <c r="A21" s="8">
        <v>19</v>
      </c>
      <c r="B21" s="15"/>
      <c r="C21" s="15"/>
      <c r="D21" s="15"/>
      <c r="E21" s="15"/>
      <c r="F21" s="21" t="s">
        <v>16</v>
      </c>
      <c r="G21" s="9">
        <v>509</v>
      </c>
      <c r="H21" s="10">
        <v>77.33</v>
      </c>
      <c r="I21" s="26" t="str">
        <f t="shared" si="0"/>
        <v>合格</v>
      </c>
      <c r="J21" s="29"/>
      <c r="K21" s="28"/>
    </row>
    <row r="22" ht="20.1" customHeight="1" spans="1:11">
      <c r="A22" s="8">
        <v>20</v>
      </c>
      <c r="B22" s="15"/>
      <c r="C22" s="15"/>
      <c r="D22" s="15"/>
      <c r="E22" s="15"/>
      <c r="F22" s="21" t="s">
        <v>16</v>
      </c>
      <c r="G22" s="9">
        <v>511</v>
      </c>
      <c r="H22" s="10">
        <v>77.33</v>
      </c>
      <c r="I22" s="26" t="str">
        <f t="shared" si="0"/>
        <v>合格</v>
      </c>
      <c r="J22" s="29"/>
      <c r="K22" s="28"/>
    </row>
    <row r="23" ht="20.1" customHeight="1" spans="1:11">
      <c r="A23" s="8">
        <v>21</v>
      </c>
      <c r="B23" s="15"/>
      <c r="C23" s="15"/>
      <c r="D23" s="15"/>
      <c r="E23" s="15"/>
      <c r="F23" s="21" t="s">
        <v>16</v>
      </c>
      <c r="G23" s="9">
        <v>513</v>
      </c>
      <c r="H23" s="10">
        <v>71.33</v>
      </c>
      <c r="I23" s="26" t="str">
        <f t="shared" si="0"/>
        <v>合格</v>
      </c>
      <c r="J23" s="29"/>
      <c r="K23" s="28"/>
    </row>
    <row r="24" ht="20.1" customHeight="1" spans="1:11">
      <c r="A24" s="8">
        <v>22</v>
      </c>
      <c r="B24" s="15"/>
      <c r="C24" s="15"/>
      <c r="D24" s="15"/>
      <c r="E24" s="15"/>
      <c r="F24" s="21" t="s">
        <v>16</v>
      </c>
      <c r="G24" s="9">
        <v>601</v>
      </c>
      <c r="H24" s="10">
        <v>70.73</v>
      </c>
      <c r="I24" s="26" t="str">
        <f t="shared" si="0"/>
        <v>合格</v>
      </c>
      <c r="J24" s="29"/>
      <c r="K24" s="28"/>
    </row>
    <row r="25" ht="20.1" customHeight="1" spans="1:11">
      <c r="A25" s="8">
        <v>23</v>
      </c>
      <c r="B25" s="15"/>
      <c r="C25" s="15"/>
      <c r="D25" s="15"/>
      <c r="E25" s="15"/>
      <c r="F25" s="21" t="s">
        <v>16</v>
      </c>
      <c r="G25" s="9">
        <v>606</v>
      </c>
      <c r="H25" s="10">
        <v>75</v>
      </c>
      <c r="I25" s="26" t="str">
        <f t="shared" si="0"/>
        <v>合格</v>
      </c>
      <c r="J25" s="29"/>
      <c r="K25" s="28"/>
    </row>
    <row r="26" ht="20.1" customHeight="1" spans="1:11">
      <c r="A26" s="8">
        <v>24</v>
      </c>
      <c r="B26" s="15"/>
      <c r="C26" s="15"/>
      <c r="D26" s="15"/>
      <c r="E26" s="15"/>
      <c r="F26" s="21" t="s">
        <v>16</v>
      </c>
      <c r="G26" s="9">
        <v>607</v>
      </c>
      <c r="H26" s="10">
        <v>72.73</v>
      </c>
      <c r="I26" s="26" t="str">
        <f t="shared" si="0"/>
        <v>合格</v>
      </c>
      <c r="J26" s="29"/>
      <c r="K26" s="28"/>
    </row>
    <row r="27" ht="20.1" customHeight="1" spans="1:11">
      <c r="A27" s="8">
        <v>25</v>
      </c>
      <c r="B27" s="15"/>
      <c r="C27" s="15"/>
      <c r="D27" s="15"/>
      <c r="E27" s="15" t="s">
        <v>21</v>
      </c>
      <c r="F27" s="21" t="s">
        <v>16</v>
      </c>
      <c r="G27" s="9">
        <v>608</v>
      </c>
      <c r="H27" s="10">
        <v>75.73</v>
      </c>
      <c r="I27" s="26" t="str">
        <f t="shared" si="0"/>
        <v>合格</v>
      </c>
      <c r="J27" s="29"/>
      <c r="K27" s="28"/>
    </row>
    <row r="28" ht="20.1" customHeight="1" spans="1:11">
      <c r="A28" s="8">
        <v>26</v>
      </c>
      <c r="B28" s="15"/>
      <c r="C28" s="15"/>
      <c r="D28" s="15"/>
      <c r="E28" s="15" t="s">
        <v>17</v>
      </c>
      <c r="F28" s="21" t="s">
        <v>16</v>
      </c>
      <c r="G28" s="9">
        <v>610</v>
      </c>
      <c r="H28" s="10">
        <v>75.73</v>
      </c>
      <c r="I28" s="26" t="str">
        <f t="shared" si="0"/>
        <v>合格</v>
      </c>
      <c r="J28" s="29"/>
      <c r="K28" s="28"/>
    </row>
    <row r="29" ht="20.1" customHeight="1" spans="1:11">
      <c r="A29" s="8">
        <v>27</v>
      </c>
      <c r="B29" s="15"/>
      <c r="C29" s="15"/>
      <c r="D29" s="15" t="s">
        <v>22</v>
      </c>
      <c r="E29" s="15" t="s">
        <v>23</v>
      </c>
      <c r="F29" s="21" t="s">
        <v>16</v>
      </c>
      <c r="G29" s="9">
        <v>502</v>
      </c>
      <c r="H29" s="10">
        <v>84</v>
      </c>
      <c r="I29" s="26" t="str">
        <f t="shared" si="0"/>
        <v>良好</v>
      </c>
      <c r="J29" s="29">
        <f>AVERAGE(H29:H32)</f>
        <v>79.2575</v>
      </c>
      <c r="K29" s="28"/>
    </row>
    <row r="30" ht="20.1" customHeight="1" spans="1:11">
      <c r="A30" s="8">
        <v>28</v>
      </c>
      <c r="B30" s="15"/>
      <c r="C30" s="15"/>
      <c r="D30" s="15"/>
      <c r="E30" s="15" t="s">
        <v>24</v>
      </c>
      <c r="F30" s="21" t="s">
        <v>16</v>
      </c>
      <c r="G30" s="9">
        <v>605</v>
      </c>
      <c r="H30" s="10">
        <v>75.73</v>
      </c>
      <c r="I30" s="26" t="str">
        <f t="shared" si="0"/>
        <v>合格</v>
      </c>
      <c r="J30" s="29"/>
      <c r="K30" s="28"/>
    </row>
    <row r="31" ht="20.1" customHeight="1" spans="1:11">
      <c r="A31" s="8">
        <v>29</v>
      </c>
      <c r="B31" s="15"/>
      <c r="C31" s="15"/>
      <c r="D31" s="15"/>
      <c r="E31" s="15" t="s">
        <v>23</v>
      </c>
      <c r="F31" s="21" t="s">
        <v>16</v>
      </c>
      <c r="G31" s="9">
        <v>611</v>
      </c>
      <c r="H31" s="10">
        <v>74</v>
      </c>
      <c r="I31" s="26" t="str">
        <f t="shared" si="0"/>
        <v>合格</v>
      </c>
      <c r="J31" s="29"/>
      <c r="K31" s="28"/>
    </row>
    <row r="32" ht="20.1" customHeight="1" spans="1:11">
      <c r="A32" s="8">
        <v>30</v>
      </c>
      <c r="B32" s="15"/>
      <c r="C32" s="15"/>
      <c r="D32" s="15"/>
      <c r="E32" s="15"/>
      <c r="F32" s="21" t="s">
        <v>16</v>
      </c>
      <c r="G32" s="9">
        <v>613</v>
      </c>
      <c r="H32" s="10">
        <v>83.3</v>
      </c>
      <c r="I32" s="26" t="str">
        <f t="shared" si="0"/>
        <v>良好</v>
      </c>
      <c r="J32" s="29"/>
      <c r="K32" s="28"/>
    </row>
    <row r="33" ht="20.1" customHeight="1" spans="1:11">
      <c r="A33" s="8">
        <v>31</v>
      </c>
      <c r="B33" s="15"/>
      <c r="C33" s="15"/>
      <c r="D33" s="15" t="s">
        <v>25</v>
      </c>
      <c r="E33" s="15" t="s">
        <v>26</v>
      </c>
      <c r="F33" s="21" t="s">
        <v>27</v>
      </c>
      <c r="G33" s="9">
        <v>401</v>
      </c>
      <c r="H33" s="10">
        <v>72</v>
      </c>
      <c r="I33" s="26" t="str">
        <f t="shared" si="0"/>
        <v>合格</v>
      </c>
      <c r="J33" s="29">
        <f>AVERAGE(H33:H56)</f>
        <v>75.9525</v>
      </c>
      <c r="K33" s="28"/>
    </row>
    <row r="34" ht="20.1" customHeight="1" spans="1:11">
      <c r="A34" s="8">
        <v>32</v>
      </c>
      <c r="B34" s="15"/>
      <c r="C34" s="15"/>
      <c r="D34" s="15"/>
      <c r="E34" s="15" t="s">
        <v>28</v>
      </c>
      <c r="F34" s="21" t="s">
        <v>27</v>
      </c>
      <c r="G34" s="9">
        <v>402</v>
      </c>
      <c r="H34" s="10">
        <v>80.73</v>
      </c>
      <c r="I34" s="26" t="str">
        <f t="shared" si="0"/>
        <v>良好</v>
      </c>
      <c r="J34" s="29"/>
      <c r="K34" s="28"/>
    </row>
    <row r="35" ht="20.1" customHeight="1" spans="1:11">
      <c r="A35" s="8">
        <v>33</v>
      </c>
      <c r="B35" s="15"/>
      <c r="C35" s="15"/>
      <c r="D35" s="15"/>
      <c r="E35" s="15" t="s">
        <v>26</v>
      </c>
      <c r="F35" s="21" t="s">
        <v>27</v>
      </c>
      <c r="G35" s="9">
        <v>403</v>
      </c>
      <c r="H35" s="10">
        <v>90</v>
      </c>
      <c r="I35" s="26" t="str">
        <f t="shared" ref="I35:I66" si="1">IF(H35&gt;=90,"优秀",IF(H35&gt;=80,"良好",IF(H35&gt;=70,"合格","不合格")))</f>
        <v>优秀</v>
      </c>
      <c r="J35" s="29"/>
      <c r="K35" s="28"/>
    </row>
    <row r="36" ht="20.1" customHeight="1" spans="1:11">
      <c r="A36" s="8">
        <v>34</v>
      </c>
      <c r="B36" s="15"/>
      <c r="C36" s="15"/>
      <c r="D36" s="15"/>
      <c r="E36" s="15" t="s">
        <v>29</v>
      </c>
      <c r="F36" s="21" t="s">
        <v>27</v>
      </c>
      <c r="G36" s="9">
        <v>404</v>
      </c>
      <c r="H36" s="10">
        <v>71.73</v>
      </c>
      <c r="I36" s="26" t="str">
        <f t="shared" si="1"/>
        <v>合格</v>
      </c>
      <c r="J36" s="29"/>
      <c r="K36" s="28"/>
    </row>
    <row r="37" ht="20.1" customHeight="1" spans="1:11">
      <c r="A37" s="8">
        <v>35</v>
      </c>
      <c r="B37" s="15"/>
      <c r="C37" s="15"/>
      <c r="D37" s="15"/>
      <c r="E37" s="15"/>
      <c r="F37" s="21" t="s">
        <v>27</v>
      </c>
      <c r="G37" s="9">
        <v>405</v>
      </c>
      <c r="H37" s="10">
        <v>70</v>
      </c>
      <c r="I37" s="26" t="str">
        <f t="shared" si="1"/>
        <v>合格</v>
      </c>
      <c r="J37" s="29"/>
      <c r="K37" s="28"/>
    </row>
    <row r="38" ht="20.1" customHeight="1" spans="1:11">
      <c r="A38" s="8">
        <v>36</v>
      </c>
      <c r="B38" s="15"/>
      <c r="C38" s="15"/>
      <c r="D38" s="15"/>
      <c r="E38" s="15"/>
      <c r="F38" s="21" t="s">
        <v>27</v>
      </c>
      <c r="G38" s="9">
        <v>406</v>
      </c>
      <c r="H38" s="10">
        <v>70</v>
      </c>
      <c r="I38" s="26" t="str">
        <f t="shared" si="1"/>
        <v>合格</v>
      </c>
      <c r="J38" s="29"/>
      <c r="K38" s="28"/>
    </row>
    <row r="39" ht="20.1" customHeight="1" spans="1:11">
      <c r="A39" s="8">
        <v>37</v>
      </c>
      <c r="B39" s="15"/>
      <c r="C39" s="15"/>
      <c r="D39" s="15"/>
      <c r="E39" s="15" t="s">
        <v>30</v>
      </c>
      <c r="F39" s="21" t="s">
        <v>27</v>
      </c>
      <c r="G39" s="9">
        <v>407</v>
      </c>
      <c r="H39" s="10">
        <v>72.73</v>
      </c>
      <c r="I39" s="26" t="str">
        <f t="shared" si="1"/>
        <v>合格</v>
      </c>
      <c r="J39" s="29"/>
      <c r="K39" s="28"/>
    </row>
    <row r="40" ht="20.1" customHeight="1" spans="1:11">
      <c r="A40" s="8">
        <v>38</v>
      </c>
      <c r="B40" s="15"/>
      <c r="C40" s="15"/>
      <c r="D40" s="15"/>
      <c r="E40" s="15" t="s">
        <v>29</v>
      </c>
      <c r="F40" s="21" t="s">
        <v>27</v>
      </c>
      <c r="G40" s="9">
        <v>408</v>
      </c>
      <c r="H40" s="10">
        <v>78.33</v>
      </c>
      <c r="I40" s="26" t="str">
        <f t="shared" si="1"/>
        <v>合格</v>
      </c>
      <c r="J40" s="29"/>
      <c r="K40" s="28"/>
    </row>
    <row r="41" ht="20.1" customHeight="1" spans="1:11">
      <c r="A41" s="8">
        <v>39</v>
      </c>
      <c r="B41" s="15"/>
      <c r="C41" s="15"/>
      <c r="D41" s="15"/>
      <c r="E41" s="15"/>
      <c r="F41" s="21" t="s">
        <v>27</v>
      </c>
      <c r="G41" s="9">
        <v>409</v>
      </c>
      <c r="H41" s="10">
        <v>74.73</v>
      </c>
      <c r="I41" s="26" t="str">
        <f t="shared" si="1"/>
        <v>合格</v>
      </c>
      <c r="J41" s="29"/>
      <c r="K41" s="28"/>
    </row>
    <row r="42" ht="20.1" customHeight="1" spans="1:11">
      <c r="A42" s="8">
        <v>40</v>
      </c>
      <c r="B42" s="15"/>
      <c r="C42" s="15"/>
      <c r="D42" s="15"/>
      <c r="E42" s="15"/>
      <c r="F42" s="21" t="s">
        <v>27</v>
      </c>
      <c r="G42" s="9">
        <v>410</v>
      </c>
      <c r="H42" s="10">
        <v>78.33</v>
      </c>
      <c r="I42" s="26" t="str">
        <f t="shared" si="1"/>
        <v>合格</v>
      </c>
      <c r="J42" s="29"/>
      <c r="K42" s="28"/>
    </row>
    <row r="43" ht="20.1" customHeight="1" spans="1:11">
      <c r="A43" s="8">
        <v>41</v>
      </c>
      <c r="B43" s="15"/>
      <c r="C43" s="15"/>
      <c r="D43" s="15"/>
      <c r="E43" s="15"/>
      <c r="F43" s="21" t="s">
        <v>27</v>
      </c>
      <c r="G43" s="9">
        <v>411</v>
      </c>
      <c r="H43" s="10">
        <v>74</v>
      </c>
      <c r="I43" s="26" t="str">
        <f t="shared" si="1"/>
        <v>合格</v>
      </c>
      <c r="J43" s="29"/>
      <c r="K43" s="28"/>
    </row>
    <row r="44" ht="20.1" customHeight="1" spans="1:11">
      <c r="A44" s="8">
        <v>42</v>
      </c>
      <c r="B44" s="15"/>
      <c r="C44" s="15"/>
      <c r="D44" s="15"/>
      <c r="E44" s="15"/>
      <c r="F44" s="21" t="s">
        <v>27</v>
      </c>
      <c r="G44" s="9">
        <v>412</v>
      </c>
      <c r="H44" s="10">
        <v>80</v>
      </c>
      <c r="I44" s="26" t="str">
        <f t="shared" si="1"/>
        <v>良好</v>
      </c>
      <c r="J44" s="29"/>
      <c r="K44" s="28"/>
    </row>
    <row r="45" ht="20.1" customHeight="1" spans="1:11">
      <c r="A45" s="8">
        <v>43</v>
      </c>
      <c r="B45" s="15"/>
      <c r="C45" s="15"/>
      <c r="D45" s="15"/>
      <c r="E45" s="15"/>
      <c r="F45" s="21" t="s">
        <v>27</v>
      </c>
      <c r="G45" s="9">
        <v>413</v>
      </c>
      <c r="H45" s="10">
        <v>72.73</v>
      </c>
      <c r="I45" s="26" t="str">
        <f t="shared" si="1"/>
        <v>合格</v>
      </c>
      <c r="J45" s="29"/>
      <c r="K45" s="28"/>
    </row>
    <row r="46" ht="20.1" customHeight="1" spans="1:11">
      <c r="A46" s="8">
        <v>44</v>
      </c>
      <c r="B46" s="15"/>
      <c r="C46" s="15"/>
      <c r="D46" s="15"/>
      <c r="E46" s="15"/>
      <c r="F46" s="21" t="s">
        <v>27</v>
      </c>
      <c r="G46" s="9">
        <v>414</v>
      </c>
      <c r="H46" s="10">
        <v>79.33</v>
      </c>
      <c r="I46" s="26" t="str">
        <f t="shared" si="1"/>
        <v>合格</v>
      </c>
      <c r="J46" s="29"/>
      <c r="K46" s="28"/>
    </row>
    <row r="47" ht="20.1" customHeight="1" spans="1:11">
      <c r="A47" s="8">
        <v>45</v>
      </c>
      <c r="B47" s="15"/>
      <c r="C47" s="15"/>
      <c r="D47" s="15"/>
      <c r="E47" s="15"/>
      <c r="F47" s="21" t="s">
        <v>27</v>
      </c>
      <c r="G47" s="9">
        <v>415</v>
      </c>
      <c r="H47" s="10">
        <v>76</v>
      </c>
      <c r="I47" s="26" t="str">
        <f t="shared" si="1"/>
        <v>合格</v>
      </c>
      <c r="J47" s="29"/>
      <c r="K47" s="28"/>
    </row>
    <row r="48" ht="20.1" customHeight="1" spans="1:11">
      <c r="A48" s="8">
        <v>46</v>
      </c>
      <c r="B48" s="15"/>
      <c r="C48" s="15"/>
      <c r="D48" s="15"/>
      <c r="E48" s="15" t="s">
        <v>31</v>
      </c>
      <c r="F48" s="21" t="s">
        <v>27</v>
      </c>
      <c r="G48" s="9">
        <v>416</v>
      </c>
      <c r="H48" s="10">
        <v>80</v>
      </c>
      <c r="I48" s="26" t="str">
        <f t="shared" si="1"/>
        <v>良好</v>
      </c>
      <c r="J48" s="29"/>
      <c r="K48" s="28"/>
    </row>
    <row r="49" ht="20.1" customHeight="1" spans="1:11">
      <c r="A49" s="8">
        <v>47</v>
      </c>
      <c r="B49" s="15"/>
      <c r="C49" s="15"/>
      <c r="D49" s="15"/>
      <c r="E49" s="15" t="s">
        <v>29</v>
      </c>
      <c r="F49" s="21" t="s">
        <v>27</v>
      </c>
      <c r="G49" s="9">
        <v>417</v>
      </c>
      <c r="H49" s="10">
        <v>78.73</v>
      </c>
      <c r="I49" s="26" t="str">
        <f t="shared" si="1"/>
        <v>合格</v>
      </c>
      <c r="J49" s="29"/>
      <c r="K49" s="28"/>
    </row>
    <row r="50" ht="20.1" customHeight="1" spans="1:11">
      <c r="A50" s="8">
        <v>48</v>
      </c>
      <c r="B50" s="15"/>
      <c r="C50" s="15"/>
      <c r="D50" s="15"/>
      <c r="E50" s="15"/>
      <c r="F50" s="21" t="s">
        <v>27</v>
      </c>
      <c r="G50" s="9">
        <v>418</v>
      </c>
      <c r="H50" s="10">
        <v>75</v>
      </c>
      <c r="I50" s="26" t="str">
        <f t="shared" si="1"/>
        <v>合格</v>
      </c>
      <c r="J50" s="29"/>
      <c r="K50" s="28"/>
    </row>
    <row r="51" ht="20.1" customHeight="1" spans="1:11">
      <c r="A51" s="8">
        <v>49</v>
      </c>
      <c r="B51" s="15"/>
      <c r="C51" s="15"/>
      <c r="D51" s="15"/>
      <c r="E51" s="15"/>
      <c r="F51" s="21" t="s">
        <v>27</v>
      </c>
      <c r="G51" s="9">
        <v>419</v>
      </c>
      <c r="H51" s="10">
        <v>75</v>
      </c>
      <c r="I51" s="26" t="str">
        <f t="shared" si="1"/>
        <v>合格</v>
      </c>
      <c r="J51" s="29"/>
      <c r="K51" s="28"/>
    </row>
    <row r="52" ht="20.1" customHeight="1" spans="1:11">
      <c r="A52" s="8">
        <v>50</v>
      </c>
      <c r="B52" s="15"/>
      <c r="C52" s="15"/>
      <c r="D52" s="15"/>
      <c r="E52" s="15"/>
      <c r="F52" s="21" t="s">
        <v>27</v>
      </c>
      <c r="G52" s="9">
        <v>420</v>
      </c>
      <c r="H52" s="10">
        <v>74</v>
      </c>
      <c r="I52" s="26" t="str">
        <f t="shared" si="1"/>
        <v>合格</v>
      </c>
      <c r="J52" s="29"/>
      <c r="K52" s="28"/>
    </row>
    <row r="53" ht="20.1" customHeight="1" spans="1:11">
      <c r="A53" s="8">
        <v>51</v>
      </c>
      <c r="B53" s="15"/>
      <c r="C53" s="15"/>
      <c r="D53" s="15"/>
      <c r="E53" s="15"/>
      <c r="F53" s="21" t="s">
        <v>27</v>
      </c>
      <c r="G53" s="9">
        <v>421</v>
      </c>
      <c r="H53" s="10">
        <v>73.73</v>
      </c>
      <c r="I53" s="26" t="str">
        <f t="shared" si="1"/>
        <v>合格</v>
      </c>
      <c r="J53" s="29"/>
      <c r="K53" s="28"/>
    </row>
    <row r="54" ht="20.1" customHeight="1" spans="1:11">
      <c r="A54" s="8">
        <v>52</v>
      </c>
      <c r="B54" s="15"/>
      <c r="C54" s="15"/>
      <c r="D54" s="15"/>
      <c r="E54" s="15" t="s">
        <v>32</v>
      </c>
      <c r="F54" s="21" t="s">
        <v>27</v>
      </c>
      <c r="G54" s="9">
        <v>422</v>
      </c>
      <c r="H54" s="10">
        <v>70.73</v>
      </c>
      <c r="I54" s="26" t="str">
        <f t="shared" si="1"/>
        <v>合格</v>
      </c>
      <c r="J54" s="29"/>
      <c r="K54" s="28"/>
    </row>
    <row r="55" ht="20.1" customHeight="1" spans="1:11">
      <c r="A55" s="8">
        <v>53</v>
      </c>
      <c r="B55" s="15"/>
      <c r="C55" s="15"/>
      <c r="D55" s="15"/>
      <c r="E55" s="15"/>
      <c r="F55" s="21" t="s">
        <v>27</v>
      </c>
      <c r="G55" s="9">
        <v>423</v>
      </c>
      <c r="H55" s="10">
        <v>78.3</v>
      </c>
      <c r="I55" s="26" t="str">
        <f t="shared" si="1"/>
        <v>合格</v>
      </c>
      <c r="J55" s="29"/>
      <c r="K55" s="28"/>
    </row>
    <row r="56" ht="20.1" customHeight="1" spans="1:11">
      <c r="A56" s="8">
        <v>54</v>
      </c>
      <c r="B56" s="15"/>
      <c r="C56" s="15"/>
      <c r="D56" s="15"/>
      <c r="E56" s="15"/>
      <c r="F56" s="21" t="s">
        <v>27</v>
      </c>
      <c r="G56" s="9">
        <v>424</v>
      </c>
      <c r="H56" s="10">
        <v>76.73</v>
      </c>
      <c r="I56" s="26" t="str">
        <f t="shared" si="1"/>
        <v>合格</v>
      </c>
      <c r="J56" s="29"/>
      <c r="K56" s="28"/>
    </row>
    <row r="57" ht="20.1" customHeight="1" spans="1:11">
      <c r="A57" s="8">
        <v>55</v>
      </c>
      <c r="B57" s="15" t="s">
        <v>33</v>
      </c>
      <c r="C57" s="15" t="s">
        <v>34</v>
      </c>
      <c r="D57" s="15" t="s">
        <v>35</v>
      </c>
      <c r="E57" s="15" t="s">
        <v>36</v>
      </c>
      <c r="F57" s="21" t="s">
        <v>37</v>
      </c>
      <c r="G57" s="9">
        <v>501</v>
      </c>
      <c r="H57" s="10">
        <v>86</v>
      </c>
      <c r="I57" s="26" t="str">
        <f t="shared" si="1"/>
        <v>良好</v>
      </c>
      <c r="J57" s="29">
        <f>AVERAGE(H57:H93)</f>
        <v>80.1162162162162</v>
      </c>
      <c r="K57" s="28"/>
    </row>
    <row r="58" ht="20.1" customHeight="1" spans="1:11">
      <c r="A58" s="8">
        <v>56</v>
      </c>
      <c r="B58" s="15"/>
      <c r="C58" s="15"/>
      <c r="D58" s="15"/>
      <c r="E58" s="15" t="s">
        <v>38</v>
      </c>
      <c r="F58" s="21" t="s">
        <v>37</v>
      </c>
      <c r="G58" s="9">
        <v>506</v>
      </c>
      <c r="H58" s="10">
        <v>70.3</v>
      </c>
      <c r="I58" s="26" t="str">
        <f t="shared" si="1"/>
        <v>合格</v>
      </c>
      <c r="J58" s="29"/>
      <c r="K58" s="28"/>
    </row>
    <row r="59" ht="20.1" customHeight="1" spans="1:11">
      <c r="A59" s="8">
        <v>57</v>
      </c>
      <c r="B59" s="15"/>
      <c r="C59" s="15"/>
      <c r="D59" s="15"/>
      <c r="E59" s="15" t="s">
        <v>39</v>
      </c>
      <c r="F59" s="21" t="s">
        <v>37</v>
      </c>
      <c r="G59" s="9">
        <v>514</v>
      </c>
      <c r="H59" s="10">
        <v>78.3</v>
      </c>
      <c r="I59" s="26" t="str">
        <f t="shared" si="1"/>
        <v>合格</v>
      </c>
      <c r="J59" s="29"/>
      <c r="K59" s="28"/>
    </row>
    <row r="60" ht="20.1" customHeight="1" spans="1:11">
      <c r="A60" s="8">
        <v>58</v>
      </c>
      <c r="B60" s="15"/>
      <c r="C60" s="15"/>
      <c r="D60" s="15"/>
      <c r="E60" s="15" t="s">
        <v>40</v>
      </c>
      <c r="F60" s="21" t="s">
        <v>37</v>
      </c>
      <c r="G60" s="9">
        <v>515</v>
      </c>
      <c r="H60" s="10">
        <v>83.7</v>
      </c>
      <c r="I60" s="26" t="str">
        <f t="shared" si="1"/>
        <v>良好</v>
      </c>
      <c r="J60" s="29"/>
      <c r="K60" s="28"/>
    </row>
    <row r="61" ht="20.1" customHeight="1" spans="1:11">
      <c r="A61" s="8">
        <v>59</v>
      </c>
      <c r="B61" s="15"/>
      <c r="C61" s="15"/>
      <c r="D61" s="15"/>
      <c r="E61" s="15" t="s">
        <v>38</v>
      </c>
      <c r="F61" s="21" t="s">
        <v>37</v>
      </c>
      <c r="G61" s="9">
        <v>516</v>
      </c>
      <c r="H61" s="10">
        <v>78</v>
      </c>
      <c r="I61" s="26" t="str">
        <f t="shared" si="1"/>
        <v>合格</v>
      </c>
      <c r="J61" s="29"/>
      <c r="K61" s="28"/>
    </row>
    <row r="62" ht="20.1" customHeight="1" spans="1:11">
      <c r="A62" s="8">
        <v>60</v>
      </c>
      <c r="B62" s="15"/>
      <c r="C62" s="15"/>
      <c r="D62" s="15"/>
      <c r="E62" s="15" t="s">
        <v>41</v>
      </c>
      <c r="F62" s="21" t="s">
        <v>37</v>
      </c>
      <c r="G62" s="9">
        <v>517</v>
      </c>
      <c r="H62" s="10">
        <v>87</v>
      </c>
      <c r="I62" s="26" t="str">
        <f t="shared" si="1"/>
        <v>良好</v>
      </c>
      <c r="J62" s="29"/>
      <c r="K62" s="28"/>
    </row>
    <row r="63" ht="20.1" customHeight="1" spans="1:11">
      <c r="A63" s="8">
        <v>61</v>
      </c>
      <c r="B63" s="15"/>
      <c r="C63" s="15"/>
      <c r="D63" s="15"/>
      <c r="E63" s="15" t="s">
        <v>38</v>
      </c>
      <c r="F63" s="21" t="s">
        <v>37</v>
      </c>
      <c r="G63" s="9">
        <v>518</v>
      </c>
      <c r="H63" s="10">
        <v>70</v>
      </c>
      <c r="I63" s="26" t="str">
        <f t="shared" si="1"/>
        <v>合格</v>
      </c>
      <c r="J63" s="29"/>
      <c r="K63" s="28"/>
    </row>
    <row r="64" ht="20.1" customHeight="1" spans="1:11">
      <c r="A64" s="8">
        <v>62</v>
      </c>
      <c r="B64" s="15"/>
      <c r="C64" s="15"/>
      <c r="D64" s="15"/>
      <c r="E64" s="15"/>
      <c r="F64" s="21" t="s">
        <v>37</v>
      </c>
      <c r="G64" s="9">
        <v>519</v>
      </c>
      <c r="H64" s="10">
        <v>70.3</v>
      </c>
      <c r="I64" s="26" t="str">
        <f t="shared" si="1"/>
        <v>合格</v>
      </c>
      <c r="J64" s="29"/>
      <c r="K64" s="28" t="s">
        <v>42</v>
      </c>
    </row>
    <row r="65" ht="20.1" customHeight="1" spans="1:11">
      <c r="A65" s="8">
        <v>63</v>
      </c>
      <c r="B65" s="15"/>
      <c r="C65" s="15"/>
      <c r="D65" s="15"/>
      <c r="E65" s="15" t="s">
        <v>43</v>
      </c>
      <c r="F65" s="21" t="s">
        <v>37</v>
      </c>
      <c r="G65" s="9">
        <v>520</v>
      </c>
      <c r="H65" s="10">
        <v>81.7</v>
      </c>
      <c r="I65" s="26" t="str">
        <f t="shared" si="1"/>
        <v>良好</v>
      </c>
      <c r="J65" s="29"/>
      <c r="K65" s="28"/>
    </row>
    <row r="66" ht="20.1" customHeight="1" spans="1:11">
      <c r="A66" s="8">
        <v>64</v>
      </c>
      <c r="B66" s="15"/>
      <c r="C66" s="15"/>
      <c r="D66" s="15"/>
      <c r="E66" s="15"/>
      <c r="F66" s="21" t="s">
        <v>37</v>
      </c>
      <c r="G66" s="9">
        <v>521</v>
      </c>
      <c r="H66" s="10">
        <v>80</v>
      </c>
      <c r="I66" s="26" t="str">
        <f t="shared" si="1"/>
        <v>良好</v>
      </c>
      <c r="J66" s="29"/>
      <c r="K66" s="28"/>
    </row>
    <row r="67" ht="20.1" customHeight="1" spans="1:11">
      <c r="A67" s="8">
        <v>65</v>
      </c>
      <c r="B67" s="15"/>
      <c r="C67" s="15"/>
      <c r="D67" s="15"/>
      <c r="E67" s="15"/>
      <c r="F67" s="21" t="s">
        <v>37</v>
      </c>
      <c r="G67" s="9">
        <v>522</v>
      </c>
      <c r="H67" s="10">
        <v>71.7</v>
      </c>
      <c r="I67" s="26" t="str">
        <f t="shared" ref="I67:I98" si="2">IF(H67&gt;=90,"优秀",IF(H67&gt;=80,"良好",IF(H67&gt;=70,"合格","不合格")))</f>
        <v>合格</v>
      </c>
      <c r="J67" s="29"/>
      <c r="K67" s="28"/>
    </row>
    <row r="68" ht="20.1" customHeight="1" spans="1:11">
      <c r="A68" s="8">
        <v>66</v>
      </c>
      <c r="B68" s="15"/>
      <c r="C68" s="15"/>
      <c r="D68" s="15"/>
      <c r="E68" s="15" t="s">
        <v>44</v>
      </c>
      <c r="F68" s="21" t="s">
        <v>37</v>
      </c>
      <c r="G68" s="9">
        <v>523</v>
      </c>
      <c r="H68" s="10">
        <v>70</v>
      </c>
      <c r="I68" s="26" t="str">
        <f t="shared" si="2"/>
        <v>合格</v>
      </c>
      <c r="J68" s="29"/>
      <c r="K68" s="28"/>
    </row>
    <row r="69" ht="20.1" customHeight="1" spans="1:11">
      <c r="A69" s="8">
        <v>67</v>
      </c>
      <c r="B69" s="15"/>
      <c r="C69" s="15"/>
      <c r="D69" s="15"/>
      <c r="E69" s="15"/>
      <c r="F69" s="21" t="s">
        <v>37</v>
      </c>
      <c r="G69" s="9">
        <v>524</v>
      </c>
      <c r="H69" s="10">
        <v>78</v>
      </c>
      <c r="I69" s="26" t="str">
        <f t="shared" si="2"/>
        <v>合格</v>
      </c>
      <c r="J69" s="29"/>
      <c r="K69" s="28"/>
    </row>
    <row r="70" ht="20.1" customHeight="1" spans="1:11">
      <c r="A70" s="8">
        <v>68</v>
      </c>
      <c r="B70" s="15"/>
      <c r="C70" s="15"/>
      <c r="D70" s="15"/>
      <c r="E70" s="15" t="s">
        <v>43</v>
      </c>
      <c r="F70" s="21" t="s">
        <v>37</v>
      </c>
      <c r="G70" s="9">
        <v>601</v>
      </c>
      <c r="H70" s="10">
        <v>86.3</v>
      </c>
      <c r="I70" s="26" t="str">
        <f t="shared" si="2"/>
        <v>良好</v>
      </c>
      <c r="J70" s="29"/>
      <c r="K70" s="28"/>
    </row>
    <row r="71" ht="20.1" customHeight="1" spans="1:11">
      <c r="A71" s="8">
        <v>69</v>
      </c>
      <c r="B71" s="15"/>
      <c r="C71" s="15"/>
      <c r="D71" s="15"/>
      <c r="E71" s="15"/>
      <c r="F71" s="21" t="s">
        <v>37</v>
      </c>
      <c r="G71" s="9">
        <v>602</v>
      </c>
      <c r="H71" s="10">
        <v>81.7</v>
      </c>
      <c r="I71" s="26" t="str">
        <f t="shared" si="2"/>
        <v>良好</v>
      </c>
      <c r="J71" s="29"/>
      <c r="K71" s="28"/>
    </row>
    <row r="72" ht="20.1" customHeight="1" spans="1:11">
      <c r="A72" s="8">
        <v>70</v>
      </c>
      <c r="B72" s="15"/>
      <c r="C72" s="15"/>
      <c r="D72" s="15"/>
      <c r="E72" s="15"/>
      <c r="F72" s="21" t="s">
        <v>37</v>
      </c>
      <c r="G72" s="9">
        <v>603</v>
      </c>
      <c r="H72" s="10">
        <v>78.7</v>
      </c>
      <c r="I72" s="26" t="str">
        <f t="shared" si="2"/>
        <v>合格</v>
      </c>
      <c r="J72" s="29"/>
      <c r="K72" s="28"/>
    </row>
    <row r="73" ht="20.1" customHeight="1" spans="1:11">
      <c r="A73" s="8">
        <v>71</v>
      </c>
      <c r="B73" s="15"/>
      <c r="C73" s="15"/>
      <c r="D73" s="15"/>
      <c r="E73" s="15"/>
      <c r="F73" s="21" t="s">
        <v>37</v>
      </c>
      <c r="G73" s="9">
        <v>604</v>
      </c>
      <c r="H73" s="10">
        <v>90.7</v>
      </c>
      <c r="I73" s="26" t="str">
        <f t="shared" si="2"/>
        <v>优秀</v>
      </c>
      <c r="J73" s="29"/>
      <c r="K73" s="28"/>
    </row>
    <row r="74" ht="20.1" customHeight="1" spans="1:11">
      <c r="A74" s="8">
        <v>72</v>
      </c>
      <c r="B74" s="15"/>
      <c r="C74" s="15"/>
      <c r="D74" s="15"/>
      <c r="E74" s="15"/>
      <c r="F74" s="21" t="s">
        <v>37</v>
      </c>
      <c r="G74" s="9">
        <v>605</v>
      </c>
      <c r="H74" s="10">
        <v>86</v>
      </c>
      <c r="I74" s="26" t="str">
        <f t="shared" si="2"/>
        <v>良好</v>
      </c>
      <c r="J74" s="29"/>
      <c r="K74" s="28"/>
    </row>
    <row r="75" ht="20.1" customHeight="1" spans="1:11">
      <c r="A75" s="8">
        <v>73</v>
      </c>
      <c r="B75" s="15"/>
      <c r="C75" s="15"/>
      <c r="D75" s="15"/>
      <c r="E75" s="15" t="s">
        <v>45</v>
      </c>
      <c r="F75" s="21" t="s">
        <v>37</v>
      </c>
      <c r="G75" s="9">
        <v>606</v>
      </c>
      <c r="H75" s="10">
        <v>89</v>
      </c>
      <c r="I75" s="26" t="str">
        <f t="shared" si="2"/>
        <v>良好</v>
      </c>
      <c r="J75" s="29"/>
      <c r="K75" s="28"/>
    </row>
    <row r="76" ht="20.1" customHeight="1" spans="1:11">
      <c r="A76" s="8">
        <v>74</v>
      </c>
      <c r="B76" s="15"/>
      <c r="C76" s="15"/>
      <c r="D76" s="15"/>
      <c r="E76" s="15"/>
      <c r="F76" s="21" t="s">
        <v>37</v>
      </c>
      <c r="G76" s="9">
        <v>607</v>
      </c>
      <c r="H76" s="10">
        <v>91.3</v>
      </c>
      <c r="I76" s="26" t="str">
        <f t="shared" si="2"/>
        <v>优秀</v>
      </c>
      <c r="J76" s="29"/>
      <c r="K76" s="28"/>
    </row>
    <row r="77" ht="20.1" customHeight="1" spans="1:11">
      <c r="A77" s="8">
        <v>75</v>
      </c>
      <c r="B77" s="15"/>
      <c r="C77" s="15"/>
      <c r="D77" s="15"/>
      <c r="E77" s="15"/>
      <c r="F77" s="21" t="s">
        <v>37</v>
      </c>
      <c r="G77" s="9">
        <v>608</v>
      </c>
      <c r="H77" s="10">
        <v>84.3</v>
      </c>
      <c r="I77" s="26" t="str">
        <f t="shared" si="2"/>
        <v>良好</v>
      </c>
      <c r="J77" s="29"/>
      <c r="K77" s="28"/>
    </row>
    <row r="78" ht="20.1" customHeight="1" spans="1:11">
      <c r="A78" s="8">
        <v>76</v>
      </c>
      <c r="B78" s="15"/>
      <c r="C78" s="15"/>
      <c r="D78" s="15"/>
      <c r="E78" s="15"/>
      <c r="F78" s="21" t="s">
        <v>37</v>
      </c>
      <c r="G78" s="9">
        <v>609</v>
      </c>
      <c r="H78" s="10">
        <v>87</v>
      </c>
      <c r="I78" s="26" t="str">
        <f t="shared" si="2"/>
        <v>良好</v>
      </c>
      <c r="J78" s="29"/>
      <c r="K78" s="28"/>
    </row>
    <row r="79" ht="20.1" customHeight="1" spans="1:11">
      <c r="A79" s="8">
        <v>77</v>
      </c>
      <c r="B79" s="15"/>
      <c r="C79" s="15"/>
      <c r="D79" s="15"/>
      <c r="E79" s="15"/>
      <c r="F79" s="21" t="s">
        <v>37</v>
      </c>
      <c r="G79" s="9">
        <v>610</v>
      </c>
      <c r="H79" s="10">
        <v>70.3</v>
      </c>
      <c r="I79" s="26" t="str">
        <f t="shared" si="2"/>
        <v>合格</v>
      </c>
      <c r="J79" s="29"/>
      <c r="K79" s="28"/>
    </row>
    <row r="80" ht="20.1" customHeight="1" spans="1:11">
      <c r="A80" s="8">
        <v>78</v>
      </c>
      <c r="B80" s="15"/>
      <c r="C80" s="15"/>
      <c r="D80" s="15"/>
      <c r="E80" s="15"/>
      <c r="F80" s="21" t="s">
        <v>37</v>
      </c>
      <c r="G80" s="9">
        <v>611</v>
      </c>
      <c r="H80" s="10">
        <v>70</v>
      </c>
      <c r="I80" s="26" t="str">
        <f t="shared" si="2"/>
        <v>合格</v>
      </c>
      <c r="J80" s="29"/>
      <c r="K80" s="28"/>
    </row>
    <row r="81" ht="20.1" customHeight="1" spans="1:11">
      <c r="A81" s="8">
        <v>79</v>
      </c>
      <c r="B81" s="15"/>
      <c r="C81" s="15"/>
      <c r="D81" s="15"/>
      <c r="E81" s="15"/>
      <c r="F81" s="21" t="s">
        <v>37</v>
      </c>
      <c r="G81" s="9">
        <v>612</v>
      </c>
      <c r="H81" s="10">
        <v>90.7</v>
      </c>
      <c r="I81" s="26" t="str">
        <f t="shared" si="2"/>
        <v>优秀</v>
      </c>
      <c r="J81" s="29"/>
      <c r="K81" s="28"/>
    </row>
    <row r="82" ht="20.1" customHeight="1" spans="1:11">
      <c r="A82" s="8">
        <v>80</v>
      </c>
      <c r="B82" s="15"/>
      <c r="C82" s="15"/>
      <c r="D82" s="15"/>
      <c r="E82" s="15"/>
      <c r="F82" s="21" t="s">
        <v>37</v>
      </c>
      <c r="G82" s="9">
        <v>613</v>
      </c>
      <c r="H82" s="10">
        <v>60</v>
      </c>
      <c r="I82" s="26" t="str">
        <f t="shared" si="2"/>
        <v>不合格</v>
      </c>
      <c r="J82" s="29"/>
      <c r="K82" s="28" t="s">
        <v>46</v>
      </c>
    </row>
    <row r="83" ht="20.1" customHeight="1" spans="1:11">
      <c r="A83" s="8">
        <v>81</v>
      </c>
      <c r="B83" s="15"/>
      <c r="C83" s="15"/>
      <c r="D83" s="15"/>
      <c r="E83" s="15" t="s">
        <v>47</v>
      </c>
      <c r="F83" s="21" t="s">
        <v>37</v>
      </c>
      <c r="G83" s="9">
        <v>614</v>
      </c>
      <c r="H83" s="10">
        <v>81.3</v>
      </c>
      <c r="I83" s="26" t="str">
        <f t="shared" si="2"/>
        <v>良好</v>
      </c>
      <c r="J83" s="29"/>
      <c r="K83" s="28"/>
    </row>
    <row r="84" ht="20.1" customHeight="1" spans="1:11">
      <c r="A84" s="8">
        <v>82</v>
      </c>
      <c r="B84" s="15"/>
      <c r="C84" s="15"/>
      <c r="D84" s="15"/>
      <c r="E84" s="15" t="s">
        <v>45</v>
      </c>
      <c r="F84" s="21" t="s">
        <v>37</v>
      </c>
      <c r="G84" s="9">
        <v>615</v>
      </c>
      <c r="H84" s="10">
        <v>86.7</v>
      </c>
      <c r="I84" s="26" t="str">
        <f t="shared" si="2"/>
        <v>良好</v>
      </c>
      <c r="J84" s="29"/>
      <c r="K84" s="28"/>
    </row>
    <row r="85" ht="20.1" customHeight="1" spans="1:11">
      <c r="A85" s="8">
        <v>83</v>
      </c>
      <c r="B85" s="15"/>
      <c r="C85" s="15"/>
      <c r="D85" s="15"/>
      <c r="E85" s="15"/>
      <c r="F85" s="21" t="s">
        <v>37</v>
      </c>
      <c r="G85" s="9">
        <v>616</v>
      </c>
      <c r="H85" s="10">
        <v>84</v>
      </c>
      <c r="I85" s="26" t="str">
        <f t="shared" si="2"/>
        <v>良好</v>
      </c>
      <c r="J85" s="29"/>
      <c r="K85" s="28"/>
    </row>
    <row r="86" ht="20.1" customHeight="1" spans="1:11">
      <c r="A86" s="8">
        <v>84</v>
      </c>
      <c r="B86" s="15"/>
      <c r="C86" s="15"/>
      <c r="D86" s="15"/>
      <c r="E86" s="15"/>
      <c r="F86" s="21" t="s">
        <v>37</v>
      </c>
      <c r="G86" s="9">
        <v>617</v>
      </c>
      <c r="H86" s="10">
        <v>86.3</v>
      </c>
      <c r="I86" s="26" t="str">
        <f t="shared" si="2"/>
        <v>良好</v>
      </c>
      <c r="J86" s="29"/>
      <c r="K86" s="28"/>
    </row>
    <row r="87" ht="20.1" customHeight="1" spans="1:11">
      <c r="A87" s="8">
        <v>85</v>
      </c>
      <c r="B87" s="15"/>
      <c r="C87" s="15"/>
      <c r="D87" s="15"/>
      <c r="E87" s="15"/>
      <c r="F87" s="21" t="s">
        <v>37</v>
      </c>
      <c r="G87" s="9">
        <v>618</v>
      </c>
      <c r="H87" s="10">
        <v>82</v>
      </c>
      <c r="I87" s="26" t="str">
        <f t="shared" si="2"/>
        <v>良好</v>
      </c>
      <c r="J87" s="29"/>
      <c r="K87" s="28"/>
    </row>
    <row r="88" ht="20.1" customHeight="1" spans="1:11">
      <c r="A88" s="8">
        <v>86</v>
      </c>
      <c r="B88" s="15"/>
      <c r="C88" s="15"/>
      <c r="D88" s="15"/>
      <c r="E88" s="15" t="s">
        <v>45</v>
      </c>
      <c r="F88" s="21" t="s">
        <v>37</v>
      </c>
      <c r="G88" s="9">
        <v>619</v>
      </c>
      <c r="H88" s="10">
        <v>60</v>
      </c>
      <c r="I88" s="26" t="str">
        <f t="shared" si="2"/>
        <v>不合格</v>
      </c>
      <c r="J88" s="29"/>
      <c r="K88" s="28" t="s">
        <v>48</v>
      </c>
    </row>
    <row r="89" ht="20.1" customHeight="1" spans="1:11">
      <c r="A89" s="8">
        <v>87</v>
      </c>
      <c r="B89" s="15"/>
      <c r="C89" s="15"/>
      <c r="D89" s="15"/>
      <c r="E89" s="15"/>
      <c r="F89" s="21" t="s">
        <v>37</v>
      </c>
      <c r="G89" s="9">
        <v>620</v>
      </c>
      <c r="H89" s="10">
        <v>83.7</v>
      </c>
      <c r="I89" s="26" t="str">
        <f t="shared" si="2"/>
        <v>良好</v>
      </c>
      <c r="J89" s="29"/>
      <c r="K89" s="28"/>
    </row>
    <row r="90" ht="20.1" customHeight="1" spans="1:11">
      <c r="A90" s="8">
        <v>88</v>
      </c>
      <c r="B90" s="15"/>
      <c r="C90" s="15"/>
      <c r="D90" s="15"/>
      <c r="E90" s="15" t="s">
        <v>45</v>
      </c>
      <c r="F90" s="21" t="s">
        <v>37</v>
      </c>
      <c r="G90" s="9">
        <v>621</v>
      </c>
      <c r="H90" s="10">
        <v>79</v>
      </c>
      <c r="I90" s="26" t="str">
        <f t="shared" si="2"/>
        <v>合格</v>
      </c>
      <c r="J90" s="29"/>
      <c r="K90" s="28"/>
    </row>
    <row r="91" ht="20.1" customHeight="1" spans="1:11">
      <c r="A91" s="8">
        <v>89</v>
      </c>
      <c r="B91" s="15"/>
      <c r="C91" s="15"/>
      <c r="D91" s="15"/>
      <c r="E91" s="15"/>
      <c r="F91" s="21" t="s">
        <v>37</v>
      </c>
      <c r="G91" s="9">
        <v>622</v>
      </c>
      <c r="H91" s="10">
        <v>84.3</v>
      </c>
      <c r="I91" s="26" t="str">
        <f t="shared" si="2"/>
        <v>良好</v>
      </c>
      <c r="J91" s="29"/>
      <c r="K91" s="28"/>
    </row>
    <row r="92" ht="20.1" customHeight="1" spans="1:11">
      <c r="A92" s="8">
        <v>90</v>
      </c>
      <c r="B92" s="15"/>
      <c r="C92" s="15"/>
      <c r="D92" s="15"/>
      <c r="E92" s="15" t="s">
        <v>49</v>
      </c>
      <c r="F92" s="21" t="s">
        <v>37</v>
      </c>
      <c r="G92" s="9">
        <v>623</v>
      </c>
      <c r="H92" s="10">
        <v>80.7</v>
      </c>
      <c r="I92" s="26" t="str">
        <f t="shared" si="2"/>
        <v>良好</v>
      </c>
      <c r="J92" s="29"/>
      <c r="K92" s="28"/>
    </row>
    <row r="93" ht="20.1" customHeight="1" spans="1:11">
      <c r="A93" s="8">
        <v>91</v>
      </c>
      <c r="B93" s="15"/>
      <c r="C93" s="15"/>
      <c r="D93" s="15"/>
      <c r="E93" s="15" t="s">
        <v>45</v>
      </c>
      <c r="F93" s="21" t="s">
        <v>37</v>
      </c>
      <c r="G93" s="9">
        <v>624</v>
      </c>
      <c r="H93" s="10">
        <v>85.3</v>
      </c>
      <c r="I93" s="26" t="str">
        <f t="shared" si="2"/>
        <v>良好</v>
      </c>
      <c r="J93" s="29"/>
      <c r="K93" s="28"/>
    </row>
    <row r="94" ht="20.1" customHeight="1" spans="1:11">
      <c r="A94" s="8">
        <v>92</v>
      </c>
      <c r="B94" s="15"/>
      <c r="C94" s="15"/>
      <c r="D94" s="15" t="s">
        <v>50</v>
      </c>
      <c r="E94" s="15" t="s">
        <v>51</v>
      </c>
      <c r="F94" s="21" t="s">
        <v>52</v>
      </c>
      <c r="G94" s="9">
        <v>301</v>
      </c>
      <c r="H94" s="10">
        <v>92.3</v>
      </c>
      <c r="I94" s="26" t="str">
        <f t="shared" si="2"/>
        <v>优秀</v>
      </c>
      <c r="J94" s="29">
        <f>AVERAGE(H94:H110)</f>
        <v>80.435294117647</v>
      </c>
      <c r="K94" s="28"/>
    </row>
    <row r="95" ht="20.1" customHeight="1" spans="1:11">
      <c r="A95" s="8">
        <v>93</v>
      </c>
      <c r="B95" s="15"/>
      <c r="C95" s="15"/>
      <c r="D95" s="15"/>
      <c r="E95" s="15"/>
      <c r="F95" s="21" t="s">
        <v>52</v>
      </c>
      <c r="G95" s="9">
        <v>303</v>
      </c>
      <c r="H95" s="10">
        <v>82.3</v>
      </c>
      <c r="I95" s="26" t="str">
        <f t="shared" si="2"/>
        <v>良好</v>
      </c>
      <c r="J95" s="29"/>
      <c r="K95" s="28"/>
    </row>
    <row r="96" ht="20.1" customHeight="1" spans="1:11">
      <c r="A96" s="8">
        <v>94</v>
      </c>
      <c r="B96" s="15"/>
      <c r="C96" s="15"/>
      <c r="D96" s="15"/>
      <c r="E96" s="15" t="s">
        <v>53</v>
      </c>
      <c r="F96" s="21" t="s">
        <v>52</v>
      </c>
      <c r="G96" s="9">
        <v>304</v>
      </c>
      <c r="H96" s="10">
        <v>82</v>
      </c>
      <c r="I96" s="26" t="str">
        <f t="shared" si="2"/>
        <v>良好</v>
      </c>
      <c r="J96" s="29"/>
      <c r="K96" s="28"/>
    </row>
    <row r="97" ht="20.1" customHeight="1" spans="1:11">
      <c r="A97" s="8">
        <v>95</v>
      </c>
      <c r="B97" s="15"/>
      <c r="C97" s="15"/>
      <c r="D97" s="15"/>
      <c r="E97" s="15" t="s">
        <v>54</v>
      </c>
      <c r="F97" s="21" t="s">
        <v>52</v>
      </c>
      <c r="G97" s="9">
        <v>305</v>
      </c>
      <c r="H97" s="10">
        <v>82.3</v>
      </c>
      <c r="I97" s="26" t="str">
        <f t="shared" si="2"/>
        <v>良好</v>
      </c>
      <c r="J97" s="29"/>
      <c r="K97" s="28"/>
    </row>
    <row r="98" ht="20.1" customHeight="1" spans="1:11">
      <c r="A98" s="8">
        <v>96</v>
      </c>
      <c r="B98" s="15"/>
      <c r="C98" s="15"/>
      <c r="D98" s="15"/>
      <c r="E98" s="15"/>
      <c r="F98" s="21" t="s">
        <v>52</v>
      </c>
      <c r="G98" s="9">
        <v>307</v>
      </c>
      <c r="H98" s="10">
        <v>87.3</v>
      </c>
      <c r="I98" s="26" t="str">
        <f t="shared" si="2"/>
        <v>良好</v>
      </c>
      <c r="J98" s="29"/>
      <c r="K98" s="28"/>
    </row>
    <row r="99" ht="20.1" customHeight="1" spans="1:11">
      <c r="A99" s="8">
        <v>97</v>
      </c>
      <c r="B99" s="15"/>
      <c r="C99" s="15"/>
      <c r="D99" s="15"/>
      <c r="E99" s="15" t="s">
        <v>53</v>
      </c>
      <c r="F99" s="21" t="s">
        <v>52</v>
      </c>
      <c r="G99" s="9">
        <v>311</v>
      </c>
      <c r="H99" s="10">
        <v>83</v>
      </c>
      <c r="I99" s="26" t="str">
        <f t="shared" ref="I99:I130" si="3">IF(H99&gt;=90,"优秀",IF(H99&gt;=80,"良好",IF(H99&gt;=70,"合格","不合格")))</f>
        <v>良好</v>
      </c>
      <c r="J99" s="29"/>
      <c r="K99" s="28"/>
    </row>
    <row r="100" ht="20.1" customHeight="1" spans="1:11">
      <c r="A100" s="8">
        <v>98</v>
      </c>
      <c r="B100" s="15"/>
      <c r="C100" s="15"/>
      <c r="D100" s="15"/>
      <c r="E100" s="15" t="s">
        <v>55</v>
      </c>
      <c r="F100" s="21" t="s">
        <v>52</v>
      </c>
      <c r="G100" s="9">
        <v>313</v>
      </c>
      <c r="H100" s="10">
        <v>80.7</v>
      </c>
      <c r="I100" s="26" t="str">
        <f t="shared" si="3"/>
        <v>良好</v>
      </c>
      <c r="J100" s="29"/>
      <c r="K100" s="28"/>
    </row>
    <row r="101" ht="20.1" customHeight="1" spans="1:11">
      <c r="A101" s="8">
        <v>99</v>
      </c>
      <c r="B101" s="15"/>
      <c r="C101" s="15"/>
      <c r="D101" s="15"/>
      <c r="E101" s="15" t="s">
        <v>56</v>
      </c>
      <c r="F101" s="21" t="s">
        <v>52</v>
      </c>
      <c r="G101" s="9">
        <v>315</v>
      </c>
      <c r="H101" s="10">
        <v>75.7</v>
      </c>
      <c r="I101" s="26" t="str">
        <f t="shared" si="3"/>
        <v>合格</v>
      </c>
      <c r="J101" s="29"/>
      <c r="K101" s="28"/>
    </row>
    <row r="102" ht="20.1" customHeight="1" spans="1:11">
      <c r="A102" s="8">
        <v>100</v>
      </c>
      <c r="B102" s="15"/>
      <c r="C102" s="15"/>
      <c r="D102" s="15"/>
      <c r="E102" s="15" t="s">
        <v>53</v>
      </c>
      <c r="F102" s="21" t="s">
        <v>52</v>
      </c>
      <c r="G102" s="9">
        <v>316</v>
      </c>
      <c r="H102" s="10">
        <v>90.3</v>
      </c>
      <c r="I102" s="26" t="str">
        <f t="shared" si="3"/>
        <v>优秀</v>
      </c>
      <c r="J102" s="29"/>
      <c r="K102" s="28"/>
    </row>
    <row r="103" ht="20.1" customHeight="1" spans="1:11">
      <c r="A103" s="8">
        <v>101</v>
      </c>
      <c r="B103" s="15"/>
      <c r="C103" s="15"/>
      <c r="D103" s="15"/>
      <c r="E103" s="15"/>
      <c r="F103" s="21" t="s">
        <v>52</v>
      </c>
      <c r="G103" s="9">
        <v>317</v>
      </c>
      <c r="H103" s="10">
        <v>79.3</v>
      </c>
      <c r="I103" s="26" t="str">
        <f t="shared" si="3"/>
        <v>合格</v>
      </c>
      <c r="J103" s="29"/>
      <c r="K103" s="28"/>
    </row>
    <row r="104" ht="20.1" customHeight="1" spans="1:11">
      <c r="A104" s="8">
        <v>102</v>
      </c>
      <c r="B104" s="15"/>
      <c r="C104" s="15"/>
      <c r="D104" s="15"/>
      <c r="E104" s="15"/>
      <c r="F104" s="21" t="s">
        <v>52</v>
      </c>
      <c r="G104" s="9">
        <v>318</v>
      </c>
      <c r="H104" s="10">
        <v>82.3</v>
      </c>
      <c r="I104" s="26" t="str">
        <f t="shared" si="3"/>
        <v>良好</v>
      </c>
      <c r="J104" s="29"/>
      <c r="K104" s="28"/>
    </row>
    <row r="105" ht="20.1" customHeight="1" spans="1:11">
      <c r="A105" s="8">
        <v>103</v>
      </c>
      <c r="B105" s="15"/>
      <c r="C105" s="15"/>
      <c r="D105" s="15"/>
      <c r="E105" s="15" t="s">
        <v>57</v>
      </c>
      <c r="F105" s="21" t="s">
        <v>52</v>
      </c>
      <c r="G105" s="9">
        <v>319</v>
      </c>
      <c r="H105" s="10">
        <v>71.3</v>
      </c>
      <c r="I105" s="26" t="str">
        <f t="shared" si="3"/>
        <v>合格</v>
      </c>
      <c r="J105" s="29"/>
      <c r="K105" s="28"/>
    </row>
    <row r="106" ht="20.1" customHeight="1" spans="1:11">
      <c r="A106" s="8">
        <v>104</v>
      </c>
      <c r="B106" s="15"/>
      <c r="C106" s="15"/>
      <c r="D106" s="15"/>
      <c r="E106" s="15" t="s">
        <v>58</v>
      </c>
      <c r="F106" s="21" t="s">
        <v>52</v>
      </c>
      <c r="G106" s="9">
        <v>320</v>
      </c>
      <c r="H106" s="10">
        <v>70</v>
      </c>
      <c r="I106" s="26" t="str">
        <f t="shared" si="3"/>
        <v>合格</v>
      </c>
      <c r="J106" s="29"/>
      <c r="K106" s="28" t="s">
        <v>59</v>
      </c>
    </row>
    <row r="107" ht="20.1" customHeight="1" spans="1:11">
      <c r="A107" s="8">
        <v>105</v>
      </c>
      <c r="B107" s="15"/>
      <c r="C107" s="15"/>
      <c r="D107" s="15"/>
      <c r="E107" s="15" t="s">
        <v>54</v>
      </c>
      <c r="F107" s="21" t="s">
        <v>52</v>
      </c>
      <c r="G107" s="9">
        <v>321</v>
      </c>
      <c r="H107" s="10">
        <v>77.3</v>
      </c>
      <c r="I107" s="26" t="str">
        <f t="shared" si="3"/>
        <v>合格</v>
      </c>
      <c r="J107" s="29"/>
      <c r="K107" s="28"/>
    </row>
    <row r="108" ht="20.1" customHeight="1" spans="1:11">
      <c r="A108" s="8">
        <v>106</v>
      </c>
      <c r="B108" s="15"/>
      <c r="C108" s="15"/>
      <c r="D108" s="15"/>
      <c r="E108" s="15" t="s">
        <v>58</v>
      </c>
      <c r="F108" s="21" t="s">
        <v>52</v>
      </c>
      <c r="G108" s="9">
        <v>322</v>
      </c>
      <c r="H108" s="10">
        <v>81.3</v>
      </c>
      <c r="I108" s="26" t="str">
        <f t="shared" si="3"/>
        <v>良好</v>
      </c>
      <c r="J108" s="29"/>
      <c r="K108" s="28"/>
    </row>
    <row r="109" ht="20.1" customHeight="1" spans="1:11">
      <c r="A109" s="8">
        <v>107</v>
      </c>
      <c r="B109" s="15"/>
      <c r="C109" s="15"/>
      <c r="D109" s="15"/>
      <c r="E109" s="15" t="s">
        <v>60</v>
      </c>
      <c r="F109" s="21" t="s">
        <v>52</v>
      </c>
      <c r="G109" s="9">
        <v>323</v>
      </c>
      <c r="H109" s="10">
        <v>79.7</v>
      </c>
      <c r="I109" s="34" t="str">
        <f t="shared" si="3"/>
        <v>合格</v>
      </c>
      <c r="J109" s="29"/>
      <c r="K109" s="28"/>
    </row>
    <row r="110" ht="20.1" customHeight="1" spans="1:11">
      <c r="A110" s="8">
        <v>108</v>
      </c>
      <c r="B110" s="15"/>
      <c r="C110" s="15"/>
      <c r="D110" s="15"/>
      <c r="E110" s="15" t="s">
        <v>53</v>
      </c>
      <c r="F110" s="21" t="s">
        <v>52</v>
      </c>
      <c r="G110" s="9">
        <v>324</v>
      </c>
      <c r="H110" s="26">
        <v>70.3</v>
      </c>
      <c r="I110" s="35" t="str">
        <f t="shared" si="3"/>
        <v>合格</v>
      </c>
      <c r="J110" s="29"/>
      <c r="K110" s="28"/>
    </row>
    <row r="111" spans="1:11">
      <c r="I111" s="16"/>
      <c r="K111" s="36"/>
    </row>
    <row r="112" spans="1:11">
      <c r="E112" s="37"/>
      <c r="I112" s="16"/>
    </row>
    <row r="113" spans="5:9">
      <c r="E113" s="37"/>
      <c r="I113" s="16"/>
    </row>
    <row r="114" spans="5:9">
      <c r="I114" s="16"/>
    </row>
    <row r="115" spans="5:9">
      <c r="I115" s="16"/>
    </row>
    <row r="116" spans="5:9">
      <c r="I116" s="16"/>
    </row>
    <row r="117" spans="5:9">
      <c r="I117" s="16"/>
    </row>
    <row r="118" spans="5:9">
      <c r="I118" s="16"/>
    </row>
    <row r="119" spans="5:9">
      <c r="I119" s="16"/>
    </row>
    <row r="120" spans="5:9">
      <c r="I120" s="16"/>
    </row>
    <row r="121" spans="5:9">
      <c r="I121" s="16"/>
    </row>
    <row r="122" spans="5:9">
      <c r="I122" s="16"/>
    </row>
    <row r="123" spans="5:9">
      <c r="I123" s="16"/>
    </row>
    <row r="124" spans="5:9">
      <c r="I124" s="16"/>
    </row>
    <row r="125" spans="5:9">
      <c r="I125" s="16"/>
    </row>
    <row r="126" spans="5:9">
      <c r="I126" s="16"/>
    </row>
    <row r="127" spans="5:9">
      <c r="I127" s="16"/>
    </row>
    <row r="128" spans="5:9">
      <c r="I128" s="16"/>
    </row>
    <row r="129" spans="9:9">
      <c r="I129" s="16"/>
    </row>
    <row r="130" spans="9:9">
      <c r="I130" s="16"/>
    </row>
    <row r="131" spans="9:9">
      <c r="I131" s="16"/>
    </row>
    <row r="132" spans="9:9">
      <c r="I132" s="16"/>
    </row>
    <row r="133" spans="9:9">
      <c r="I133" s="16"/>
    </row>
    <row r="134" spans="9:9">
      <c r="I134" s="16"/>
    </row>
    <row r="135" spans="9:9">
      <c r="I135" s="16"/>
    </row>
    <row r="136" spans="9:9">
      <c r="I136" s="16"/>
    </row>
    <row r="137" spans="9:9">
      <c r="I137" s="16"/>
    </row>
    <row r="138" spans="9:9">
      <c r="I138" s="16"/>
    </row>
    <row r="139" spans="9:9">
      <c r="I139" s="16"/>
    </row>
    <row r="140" spans="9:9">
      <c r="I140" s="16"/>
    </row>
    <row r="141" spans="9:9">
      <c r="I141" s="16"/>
    </row>
    <row r="142" spans="9:9">
      <c r="I142" s="16"/>
    </row>
    <row r="143" spans="9:9">
      <c r="I143" s="25"/>
    </row>
    <row r="144" spans="9:9">
      <c r="I144" s="25"/>
    </row>
    <row r="145" spans="9:9">
      <c r="I145" s="25"/>
    </row>
    <row r="146" spans="9:9">
      <c r="I146" s="25"/>
    </row>
    <row r="147" spans="9:9">
      <c r="I147" s="25"/>
    </row>
    <row r="148" spans="9:9">
      <c r="I148" s="25"/>
    </row>
  </sheetData>
  <autoFilter xmlns:etc="http://www.wps.cn/officeDocument/2017/etCustomData" ref="A2:I142" etc:filterBottomFollowUsedRange="0">
    <extLst/>
  </autoFilter>
  <mergeCells count="36">
    <mergeCell ref="A1:K1"/>
    <mergeCell ref="B3:B56"/>
    <mergeCell ref="B57:B110"/>
    <mergeCell ref="C3:C56"/>
    <mergeCell ref="C57:C110"/>
    <mergeCell ref="D3:D28"/>
    <mergeCell ref="D29:D32"/>
    <mergeCell ref="D33:D56"/>
    <mergeCell ref="D57:D93"/>
    <mergeCell ref="D94:D110"/>
    <mergeCell ref="E4:E6"/>
    <mergeCell ref="E8:E9"/>
    <mergeCell ref="E11:E15"/>
    <mergeCell ref="E16:E17"/>
    <mergeCell ref="E19:E26"/>
    <mergeCell ref="E31:E32"/>
    <mergeCell ref="E36:E38"/>
    <mergeCell ref="E40:E47"/>
    <mergeCell ref="E49:E53"/>
    <mergeCell ref="E54:E56"/>
    <mergeCell ref="E63:E64"/>
    <mergeCell ref="E65:E67"/>
    <mergeCell ref="E68:E69"/>
    <mergeCell ref="E70:E74"/>
    <mergeCell ref="E75:E82"/>
    <mergeCell ref="E84:E87"/>
    <mergeCell ref="E88:E89"/>
    <mergeCell ref="E90:E91"/>
    <mergeCell ref="E94:E95"/>
    <mergeCell ref="E97:E98"/>
    <mergeCell ref="E102:E104"/>
    <mergeCell ref="J3:J28"/>
    <mergeCell ref="J29:J32"/>
    <mergeCell ref="J33:J56"/>
    <mergeCell ref="J57:J93"/>
    <mergeCell ref="J94:J110"/>
  </mergeCells>
  <pageMargins left="0.7" right="0.7" top="0.75" bottom="0.75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7"/>
  <sheetViews>
    <sheetView workbookViewId="0">
      <selection activeCell="H65" sqref="H65"/>
    </sheetView>
  </sheetViews>
  <sheetFormatPr defaultColWidth="9" defaultRowHeight="14.25"/>
  <cols>
    <col min="1" max="2" width="11.25" style="1" customWidth="1"/>
    <col min="3" max="3" width="34.25" style="1" hidden="1" customWidth="1"/>
    <col min="4" max="4" width="37.875" style="2" customWidth="1"/>
    <col min="5" max="5" width="25.375" style="1" customWidth="1"/>
    <col min="6" max="7" width="11.25" style="1" customWidth="1"/>
    <col min="8" max="8" width="11.25" style="3" customWidth="1"/>
    <col min="9" max="9" width="11.25" style="1" customWidth="1"/>
    <col min="10" max="10" width="11.25" style="2" customWidth="1"/>
    <col min="11" max="11" width="30.75" style="2" customWidth="1"/>
    <col min="12" max="16384" width="9" style="2"/>
  </cols>
  <sheetData>
    <row r="1" ht="39.9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="1" customFormat="1" ht="30" customHeight="1" spans="1:12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9" t="s">
        <v>8</v>
      </c>
      <c r="I2" s="18" t="s">
        <v>9</v>
      </c>
      <c r="J2" s="18" t="s">
        <v>10</v>
      </c>
      <c r="K2" s="18" t="s">
        <v>11</v>
      </c>
    </row>
    <row r="3" s="17" customFormat="1" ht="20.1" customHeight="1" spans="1:12">
      <c r="A3" s="8">
        <v>1</v>
      </c>
      <c r="B3" s="20" t="s">
        <v>61</v>
      </c>
      <c r="C3" s="8" t="s">
        <v>62</v>
      </c>
      <c r="D3" s="8" t="s">
        <v>63</v>
      </c>
      <c r="E3" s="8" t="s">
        <v>64</v>
      </c>
      <c r="F3" s="21" t="s">
        <v>65</v>
      </c>
      <c r="G3" s="21">
        <v>601</v>
      </c>
      <c r="H3" s="22">
        <v>88.67</v>
      </c>
      <c r="I3" s="15" t="str">
        <f t="shared" ref="I3:I34" si="0">IF(H3&gt;=90,"优秀",IF(H3&gt;=80,"良好",IF(H3&gt;=70,"合格","不合格")))</f>
        <v>良好</v>
      </c>
      <c r="J3" s="23">
        <f>AVERAGE(H3:H53)</f>
        <v>85.6996078431373</v>
      </c>
      <c r="K3" s="12"/>
    </row>
    <row r="4" s="17" customFormat="1" ht="20.1" customHeight="1" spans="1:12">
      <c r="A4" s="8">
        <v>2</v>
      </c>
      <c r="B4" s="20"/>
      <c r="C4" s="8"/>
      <c r="D4" s="8"/>
      <c r="E4" s="8"/>
      <c r="F4" s="21" t="s">
        <v>65</v>
      </c>
      <c r="G4" s="21">
        <v>602</v>
      </c>
      <c r="H4" s="22">
        <v>90.33</v>
      </c>
      <c r="I4" s="15" t="str">
        <f t="shared" si="0"/>
        <v>优秀</v>
      </c>
      <c r="J4" s="23"/>
      <c r="K4" s="12"/>
    </row>
    <row r="5" s="17" customFormat="1" ht="20.1" customHeight="1" spans="1:12">
      <c r="A5" s="8">
        <v>3</v>
      </c>
      <c r="B5" s="20"/>
      <c r="C5" s="8"/>
      <c r="D5" s="8"/>
      <c r="E5" s="8" t="s">
        <v>66</v>
      </c>
      <c r="F5" s="21" t="s">
        <v>65</v>
      </c>
      <c r="G5" s="21">
        <v>603</v>
      </c>
      <c r="H5" s="22">
        <v>84.67</v>
      </c>
      <c r="I5" s="15" t="str">
        <f t="shared" si="0"/>
        <v>良好</v>
      </c>
      <c r="J5" s="23"/>
      <c r="K5" s="12"/>
    </row>
    <row r="6" s="17" customFormat="1" ht="20.1" customHeight="1" spans="1:12">
      <c r="A6" s="8">
        <v>4</v>
      </c>
      <c r="B6" s="20"/>
      <c r="C6" s="8"/>
      <c r="D6" s="8"/>
      <c r="E6" s="8"/>
      <c r="F6" s="21" t="s">
        <v>65</v>
      </c>
      <c r="G6" s="21">
        <v>604</v>
      </c>
      <c r="H6" s="22">
        <v>80.33</v>
      </c>
      <c r="I6" s="15" t="str">
        <f t="shared" si="0"/>
        <v>良好</v>
      </c>
      <c r="J6" s="23"/>
      <c r="K6" s="12"/>
    </row>
    <row r="7" s="17" customFormat="1" ht="20.1" customHeight="1" spans="1:12">
      <c r="A7" s="8">
        <v>5</v>
      </c>
      <c r="B7" s="20"/>
      <c r="C7" s="8"/>
      <c r="D7" s="8"/>
      <c r="E7" s="8"/>
      <c r="F7" s="21" t="s">
        <v>65</v>
      </c>
      <c r="G7" s="21">
        <v>605</v>
      </c>
      <c r="H7" s="22">
        <v>82.67</v>
      </c>
      <c r="I7" s="15" t="str">
        <f t="shared" si="0"/>
        <v>良好</v>
      </c>
      <c r="J7" s="23"/>
      <c r="K7" s="12"/>
    </row>
    <row r="8" s="17" customFormat="1" ht="20.1" customHeight="1" spans="1:12">
      <c r="A8" s="8">
        <v>6</v>
      </c>
      <c r="B8" s="20"/>
      <c r="C8" s="8"/>
      <c r="D8" s="8"/>
      <c r="E8" s="8"/>
      <c r="F8" s="21" t="s">
        <v>65</v>
      </c>
      <c r="G8" s="21">
        <v>606</v>
      </c>
      <c r="H8" s="22">
        <v>88.67</v>
      </c>
      <c r="I8" s="15" t="str">
        <f t="shared" si="0"/>
        <v>良好</v>
      </c>
      <c r="J8" s="23"/>
      <c r="K8" s="12"/>
    </row>
    <row r="9" s="17" customFormat="1" ht="20.1" customHeight="1" spans="1:12">
      <c r="A9" s="8">
        <v>7</v>
      </c>
      <c r="B9" s="20"/>
      <c r="C9" s="8"/>
      <c r="D9" s="8"/>
      <c r="E9" s="8"/>
      <c r="F9" s="21" t="s">
        <v>65</v>
      </c>
      <c r="G9" s="21">
        <v>607</v>
      </c>
      <c r="H9" s="22">
        <v>91</v>
      </c>
      <c r="I9" s="15" t="str">
        <f t="shared" si="0"/>
        <v>优秀</v>
      </c>
      <c r="J9" s="23"/>
      <c r="K9" s="12"/>
    </row>
    <row r="10" s="17" customFormat="1" ht="20.1" customHeight="1" spans="1:12">
      <c r="A10" s="8">
        <v>8</v>
      </c>
      <c r="B10" s="20"/>
      <c r="C10" s="8"/>
      <c r="D10" s="8"/>
      <c r="E10" s="8"/>
      <c r="F10" s="21" t="s">
        <v>65</v>
      </c>
      <c r="G10" s="21">
        <v>608</v>
      </c>
      <c r="H10" s="22">
        <v>85.33</v>
      </c>
      <c r="I10" s="15" t="str">
        <f t="shared" si="0"/>
        <v>良好</v>
      </c>
      <c r="J10" s="23"/>
      <c r="K10" s="12"/>
    </row>
    <row r="11" s="17" customFormat="1" ht="20.1" customHeight="1" spans="1:12">
      <c r="A11" s="8">
        <v>9</v>
      </c>
      <c r="B11" s="20"/>
      <c r="C11" s="8"/>
      <c r="D11" s="8"/>
      <c r="E11" s="8"/>
      <c r="F11" s="21" t="s">
        <v>65</v>
      </c>
      <c r="G11" s="21">
        <v>609</v>
      </c>
      <c r="H11" s="22">
        <v>83</v>
      </c>
      <c r="I11" s="15" t="str">
        <f t="shared" si="0"/>
        <v>良好</v>
      </c>
      <c r="J11" s="23"/>
      <c r="K11" s="12"/>
    </row>
    <row r="12" s="17" customFormat="1" ht="20.1" customHeight="1" spans="1:12">
      <c r="A12" s="8">
        <v>10</v>
      </c>
      <c r="B12" s="20"/>
      <c r="C12" s="8"/>
      <c r="D12" s="8"/>
      <c r="E12" s="8"/>
      <c r="F12" s="21" t="s">
        <v>65</v>
      </c>
      <c r="G12" s="21">
        <v>610</v>
      </c>
      <c r="H12" s="22">
        <v>81</v>
      </c>
      <c r="I12" s="15" t="str">
        <f t="shared" si="0"/>
        <v>良好</v>
      </c>
      <c r="J12" s="23"/>
      <c r="K12" s="12"/>
    </row>
    <row r="13" s="17" customFormat="1" ht="20.1" customHeight="1" spans="1:12">
      <c r="A13" s="8">
        <v>11</v>
      </c>
      <c r="B13" s="20"/>
      <c r="C13" s="8"/>
      <c r="D13" s="8"/>
      <c r="E13" s="8"/>
      <c r="F13" s="21" t="s">
        <v>65</v>
      </c>
      <c r="G13" s="21">
        <v>611</v>
      </c>
      <c r="H13" s="22">
        <v>80</v>
      </c>
      <c r="I13" s="15" t="str">
        <f t="shared" si="0"/>
        <v>良好</v>
      </c>
      <c r="J13" s="23"/>
      <c r="K13" s="12"/>
    </row>
    <row r="14" s="17" customFormat="1" ht="20.1" customHeight="1" spans="1:12">
      <c r="A14" s="8">
        <v>12</v>
      </c>
      <c r="B14" s="20"/>
      <c r="C14" s="8"/>
      <c r="D14" s="8"/>
      <c r="E14" s="8"/>
      <c r="F14" s="21" t="s">
        <v>65</v>
      </c>
      <c r="G14" s="21">
        <v>613</v>
      </c>
      <c r="H14" s="22">
        <v>89</v>
      </c>
      <c r="I14" s="15" t="str">
        <f t="shared" si="0"/>
        <v>良好</v>
      </c>
      <c r="J14" s="23"/>
      <c r="K14" s="12"/>
    </row>
    <row r="15" s="17" customFormat="1" ht="20.1" customHeight="1" spans="1:12">
      <c r="A15" s="8">
        <v>13</v>
      </c>
      <c r="B15" s="20"/>
      <c r="C15" s="8"/>
      <c r="D15" s="8"/>
      <c r="E15" s="8"/>
      <c r="F15" s="21" t="s">
        <v>65</v>
      </c>
      <c r="G15" s="21">
        <v>614</v>
      </c>
      <c r="H15" s="22">
        <v>82</v>
      </c>
      <c r="I15" s="15" t="str">
        <f t="shared" si="0"/>
        <v>良好</v>
      </c>
      <c r="J15" s="23"/>
      <c r="K15" s="12"/>
    </row>
    <row r="16" s="17" customFormat="1" ht="20.1" customHeight="1" spans="1:12">
      <c r="A16" s="8">
        <v>14</v>
      </c>
      <c r="B16" s="20"/>
      <c r="C16" s="8"/>
      <c r="D16" s="8"/>
      <c r="E16" s="8"/>
      <c r="F16" s="21" t="s">
        <v>65</v>
      </c>
      <c r="G16" s="21">
        <v>615</v>
      </c>
      <c r="H16" s="22">
        <v>81.67</v>
      </c>
      <c r="I16" s="15" t="str">
        <f t="shared" si="0"/>
        <v>良好</v>
      </c>
      <c r="J16" s="23"/>
      <c r="K16" s="12"/>
    </row>
    <row r="17" s="17" customFormat="1" ht="20.1" customHeight="1" spans="1:11">
      <c r="A17" s="8">
        <v>15</v>
      </c>
      <c r="B17" s="20"/>
      <c r="C17" s="8"/>
      <c r="D17" s="8"/>
      <c r="E17" s="8"/>
      <c r="F17" s="21" t="s">
        <v>65</v>
      </c>
      <c r="G17" s="21">
        <v>616</v>
      </c>
      <c r="H17" s="22">
        <v>88.67</v>
      </c>
      <c r="I17" s="15" t="str">
        <f t="shared" si="0"/>
        <v>良好</v>
      </c>
      <c r="J17" s="23"/>
      <c r="K17" s="12"/>
    </row>
    <row r="18" s="17" customFormat="1" ht="20.1" customHeight="1" spans="1:11">
      <c r="A18" s="8">
        <v>16</v>
      </c>
      <c r="B18" s="20"/>
      <c r="C18" s="8"/>
      <c r="D18" s="8"/>
      <c r="E18" s="8"/>
      <c r="F18" s="21" t="s">
        <v>65</v>
      </c>
      <c r="G18" s="21">
        <v>620</v>
      </c>
      <c r="H18" s="22">
        <v>88.67</v>
      </c>
      <c r="I18" s="15" t="str">
        <f t="shared" si="0"/>
        <v>良好</v>
      </c>
      <c r="J18" s="23"/>
      <c r="K18" s="12"/>
    </row>
    <row r="19" s="17" customFormat="1" ht="20.1" customHeight="1" spans="1:11">
      <c r="A19" s="8">
        <v>17</v>
      </c>
      <c r="B19" s="20"/>
      <c r="C19" s="8"/>
      <c r="D19" s="8"/>
      <c r="E19" s="8" t="s">
        <v>64</v>
      </c>
      <c r="F19" s="21" t="s">
        <v>67</v>
      </c>
      <c r="G19" s="21">
        <v>421</v>
      </c>
      <c r="H19" s="22">
        <v>82.67</v>
      </c>
      <c r="I19" s="15" t="str">
        <f t="shared" si="0"/>
        <v>良好</v>
      </c>
      <c r="J19" s="23"/>
      <c r="K19" s="12"/>
    </row>
    <row r="20" s="17" customFormat="1" ht="20.1" customHeight="1" spans="1:11">
      <c r="A20" s="8">
        <v>18</v>
      </c>
      <c r="B20" s="20"/>
      <c r="C20" s="8"/>
      <c r="D20" s="8"/>
      <c r="E20" s="8"/>
      <c r="F20" s="21" t="s">
        <v>67</v>
      </c>
      <c r="G20" s="21">
        <v>422</v>
      </c>
      <c r="H20" s="22">
        <v>87</v>
      </c>
      <c r="I20" s="15" t="str">
        <f t="shared" si="0"/>
        <v>良好</v>
      </c>
      <c r="J20" s="23"/>
      <c r="K20" s="12"/>
    </row>
    <row r="21" s="17" customFormat="1" ht="20.1" customHeight="1" spans="1:11">
      <c r="A21" s="8">
        <v>19</v>
      </c>
      <c r="B21" s="20"/>
      <c r="C21" s="8"/>
      <c r="D21" s="8"/>
      <c r="E21" s="8"/>
      <c r="F21" s="21" t="s">
        <v>67</v>
      </c>
      <c r="G21" s="21">
        <v>423</v>
      </c>
      <c r="H21" s="22">
        <v>91.67</v>
      </c>
      <c r="I21" s="15" t="str">
        <f t="shared" si="0"/>
        <v>优秀</v>
      </c>
      <c r="J21" s="23"/>
      <c r="K21" s="12"/>
    </row>
    <row r="22" s="17" customFormat="1" ht="20.1" customHeight="1" spans="1:11">
      <c r="A22" s="8">
        <v>20</v>
      </c>
      <c r="B22" s="20"/>
      <c r="C22" s="8"/>
      <c r="D22" s="8"/>
      <c r="E22" s="8" t="s">
        <v>68</v>
      </c>
      <c r="F22" s="21" t="s">
        <v>67</v>
      </c>
      <c r="G22" s="21">
        <v>424</v>
      </c>
      <c r="H22" s="22">
        <v>86.67</v>
      </c>
      <c r="I22" s="15" t="str">
        <f t="shared" si="0"/>
        <v>良好</v>
      </c>
      <c r="J22" s="23"/>
      <c r="K22" s="12"/>
    </row>
    <row r="23" s="17" customFormat="1" ht="20.1" customHeight="1" spans="1:11">
      <c r="A23" s="20">
        <v>21</v>
      </c>
      <c r="B23" s="20"/>
      <c r="C23" s="8"/>
      <c r="D23" s="8"/>
      <c r="E23" s="8" t="s">
        <v>64</v>
      </c>
      <c r="F23" s="21" t="s">
        <v>67</v>
      </c>
      <c r="G23" s="21">
        <v>425</v>
      </c>
      <c r="H23" s="22">
        <v>93.33</v>
      </c>
      <c r="I23" s="15" t="str">
        <f t="shared" si="0"/>
        <v>优秀</v>
      </c>
      <c r="J23" s="23"/>
      <c r="K23" s="12"/>
    </row>
    <row r="24" s="17" customFormat="1" ht="20.1" customHeight="1" spans="1:11">
      <c r="A24" s="20">
        <v>22</v>
      </c>
      <c r="B24" s="20"/>
      <c r="C24" s="8"/>
      <c r="D24" s="8"/>
      <c r="E24" s="8"/>
      <c r="F24" s="21" t="s">
        <v>67</v>
      </c>
      <c r="G24" s="21">
        <v>426</v>
      </c>
      <c r="H24" s="22">
        <v>93.67</v>
      </c>
      <c r="I24" s="15" t="str">
        <f t="shared" si="0"/>
        <v>优秀</v>
      </c>
      <c r="J24" s="23"/>
      <c r="K24" s="12"/>
    </row>
    <row r="25" s="17" customFormat="1" ht="20.1" customHeight="1" spans="1:11">
      <c r="A25" s="20">
        <v>23</v>
      </c>
      <c r="B25" s="20"/>
      <c r="C25" s="8"/>
      <c r="D25" s="8"/>
      <c r="E25" s="8" t="s">
        <v>69</v>
      </c>
      <c r="F25" s="21" t="s">
        <v>67</v>
      </c>
      <c r="G25" s="21">
        <v>427</v>
      </c>
      <c r="H25" s="22">
        <v>82.67</v>
      </c>
      <c r="I25" s="15" t="str">
        <f t="shared" si="0"/>
        <v>良好</v>
      </c>
      <c r="J25" s="23"/>
      <c r="K25" s="12"/>
    </row>
    <row r="26" s="17" customFormat="1" ht="20.1" customHeight="1" spans="1:11">
      <c r="A26" s="20">
        <v>24</v>
      </c>
      <c r="B26" s="20"/>
      <c r="C26" s="8"/>
      <c r="D26" s="8"/>
      <c r="E26" s="8" t="s">
        <v>70</v>
      </c>
      <c r="F26" s="21" t="s">
        <v>67</v>
      </c>
      <c r="G26" s="21">
        <v>428</v>
      </c>
      <c r="H26" s="22">
        <v>79.67</v>
      </c>
      <c r="I26" s="15" t="str">
        <f t="shared" si="0"/>
        <v>合格</v>
      </c>
      <c r="J26" s="23"/>
      <c r="K26" s="12"/>
    </row>
    <row r="27" s="17" customFormat="1" ht="20.1" customHeight="1" spans="1:11">
      <c r="A27" s="20">
        <v>25</v>
      </c>
      <c r="B27" s="20"/>
      <c r="C27" s="8"/>
      <c r="D27" s="8"/>
      <c r="E27" s="8" t="s">
        <v>71</v>
      </c>
      <c r="F27" s="21" t="s">
        <v>67</v>
      </c>
      <c r="G27" s="21">
        <v>601</v>
      </c>
      <c r="H27" s="22">
        <v>87</v>
      </c>
      <c r="I27" s="15" t="str">
        <f t="shared" si="0"/>
        <v>良好</v>
      </c>
      <c r="J27" s="23"/>
      <c r="K27" s="12"/>
    </row>
    <row r="28" s="17" customFormat="1" ht="20.1" customHeight="1" spans="1:11">
      <c r="A28" s="20">
        <v>26</v>
      </c>
      <c r="B28" s="20"/>
      <c r="C28" s="8"/>
      <c r="D28" s="8"/>
      <c r="E28" s="8"/>
      <c r="F28" s="21" t="s">
        <v>67</v>
      </c>
      <c r="G28" s="21">
        <v>603</v>
      </c>
      <c r="H28" s="22">
        <v>85</v>
      </c>
      <c r="I28" s="15" t="str">
        <f t="shared" si="0"/>
        <v>良好</v>
      </c>
      <c r="J28" s="23"/>
      <c r="K28" s="12"/>
    </row>
    <row r="29" s="17" customFormat="1" ht="20.1" customHeight="1" spans="1:11">
      <c r="A29" s="20">
        <v>27</v>
      </c>
      <c r="B29" s="20"/>
      <c r="C29" s="8"/>
      <c r="D29" s="8"/>
      <c r="E29" s="8"/>
      <c r="F29" s="21" t="s">
        <v>67</v>
      </c>
      <c r="G29" s="21">
        <v>604</v>
      </c>
      <c r="H29" s="22">
        <v>81.67</v>
      </c>
      <c r="I29" s="15" t="str">
        <f t="shared" si="0"/>
        <v>良好</v>
      </c>
      <c r="J29" s="23"/>
      <c r="K29" s="12"/>
    </row>
    <row r="30" s="17" customFormat="1" ht="20.1" customHeight="1" spans="1:11">
      <c r="A30" s="20">
        <v>28</v>
      </c>
      <c r="B30" s="20"/>
      <c r="C30" s="8"/>
      <c r="D30" s="8"/>
      <c r="E30" s="8"/>
      <c r="F30" s="21" t="s">
        <v>67</v>
      </c>
      <c r="G30" s="21">
        <v>605</v>
      </c>
      <c r="H30" s="22">
        <v>85</v>
      </c>
      <c r="I30" s="15" t="str">
        <f t="shared" si="0"/>
        <v>良好</v>
      </c>
      <c r="J30" s="23"/>
      <c r="K30" s="12"/>
    </row>
    <row r="31" s="17" customFormat="1" ht="20.1" customHeight="1" spans="1:11">
      <c r="A31" s="20">
        <v>29</v>
      </c>
      <c r="B31" s="20"/>
      <c r="C31" s="8"/>
      <c r="D31" s="8"/>
      <c r="E31" s="8"/>
      <c r="F31" s="21" t="s">
        <v>67</v>
      </c>
      <c r="G31" s="21">
        <v>606</v>
      </c>
      <c r="H31" s="22">
        <v>85</v>
      </c>
      <c r="I31" s="15" t="str">
        <f t="shared" si="0"/>
        <v>良好</v>
      </c>
      <c r="J31" s="23"/>
      <c r="K31" s="12"/>
    </row>
    <row r="32" s="17" customFormat="1" ht="20.1" customHeight="1" spans="1:11">
      <c r="A32" s="20">
        <v>30</v>
      </c>
      <c r="B32" s="20"/>
      <c r="C32" s="8"/>
      <c r="D32" s="8"/>
      <c r="E32" s="8"/>
      <c r="F32" s="21" t="s">
        <v>67</v>
      </c>
      <c r="G32" s="21">
        <v>607</v>
      </c>
      <c r="H32" s="22">
        <v>86</v>
      </c>
      <c r="I32" s="15" t="str">
        <f t="shared" si="0"/>
        <v>良好</v>
      </c>
      <c r="J32" s="23"/>
      <c r="K32" s="12"/>
    </row>
    <row r="33" s="17" customFormat="1" ht="20.1" customHeight="1" spans="1:11">
      <c r="A33" s="20">
        <v>31</v>
      </c>
      <c r="B33" s="20"/>
      <c r="C33" s="8"/>
      <c r="D33" s="8"/>
      <c r="E33" s="8"/>
      <c r="F33" s="21" t="s">
        <v>67</v>
      </c>
      <c r="G33" s="21">
        <v>608</v>
      </c>
      <c r="H33" s="22">
        <v>86.33</v>
      </c>
      <c r="I33" s="15" t="str">
        <f t="shared" si="0"/>
        <v>良好</v>
      </c>
      <c r="J33" s="23"/>
      <c r="K33" s="12"/>
    </row>
    <row r="34" s="17" customFormat="1" ht="20.1" customHeight="1" spans="1:11">
      <c r="A34" s="20">
        <v>32</v>
      </c>
      <c r="B34" s="20"/>
      <c r="C34" s="8"/>
      <c r="D34" s="8"/>
      <c r="E34" s="8" t="s">
        <v>72</v>
      </c>
      <c r="F34" s="21" t="s">
        <v>67</v>
      </c>
      <c r="G34" s="21">
        <v>609</v>
      </c>
      <c r="H34" s="22">
        <v>85</v>
      </c>
      <c r="I34" s="15" t="str">
        <f t="shared" si="0"/>
        <v>良好</v>
      </c>
      <c r="J34" s="23"/>
      <c r="K34" s="12"/>
    </row>
    <row r="35" s="17" customFormat="1" ht="20.1" customHeight="1" spans="1:11">
      <c r="A35" s="20">
        <v>33</v>
      </c>
      <c r="B35" s="20"/>
      <c r="C35" s="8"/>
      <c r="D35" s="8"/>
      <c r="E35" s="8" t="s">
        <v>71</v>
      </c>
      <c r="F35" s="21" t="s">
        <v>67</v>
      </c>
      <c r="G35" s="21">
        <v>610</v>
      </c>
      <c r="H35" s="22">
        <v>88</v>
      </c>
      <c r="I35" s="15" t="str">
        <f t="shared" ref="I35:I66" si="1">IF(H35&gt;=90,"优秀",IF(H35&gt;=80,"良好",IF(H35&gt;=70,"合格","不合格")))</f>
        <v>良好</v>
      </c>
      <c r="J35" s="23"/>
      <c r="K35" s="12"/>
    </row>
    <row r="36" s="17" customFormat="1" ht="20.1" customHeight="1" spans="1:11">
      <c r="A36" s="20">
        <v>34</v>
      </c>
      <c r="B36" s="20"/>
      <c r="C36" s="8"/>
      <c r="D36" s="8"/>
      <c r="E36" s="8" t="s">
        <v>72</v>
      </c>
      <c r="F36" s="21" t="s">
        <v>67</v>
      </c>
      <c r="G36" s="21">
        <v>611</v>
      </c>
      <c r="H36" s="22">
        <v>85</v>
      </c>
      <c r="I36" s="15" t="str">
        <f t="shared" si="1"/>
        <v>良好</v>
      </c>
      <c r="J36" s="23"/>
      <c r="K36" s="12"/>
    </row>
    <row r="37" s="17" customFormat="1" ht="20.1" customHeight="1" spans="1:11">
      <c r="A37" s="20">
        <v>35</v>
      </c>
      <c r="B37" s="20"/>
      <c r="C37" s="8"/>
      <c r="D37" s="8"/>
      <c r="E37" s="8"/>
      <c r="F37" s="21" t="s">
        <v>67</v>
      </c>
      <c r="G37" s="21">
        <v>612</v>
      </c>
      <c r="H37" s="22">
        <v>87.33</v>
      </c>
      <c r="I37" s="15" t="str">
        <f t="shared" si="1"/>
        <v>良好</v>
      </c>
      <c r="J37" s="23"/>
      <c r="K37" s="12"/>
    </row>
    <row r="38" s="17" customFormat="1" ht="20.1" customHeight="1" spans="1:11">
      <c r="A38" s="20">
        <v>36</v>
      </c>
      <c r="B38" s="20"/>
      <c r="C38" s="8"/>
      <c r="D38" s="8"/>
      <c r="E38" s="8" t="s">
        <v>73</v>
      </c>
      <c r="F38" s="21" t="s">
        <v>67</v>
      </c>
      <c r="G38" s="21">
        <v>613</v>
      </c>
      <c r="H38" s="22">
        <v>85</v>
      </c>
      <c r="I38" s="15" t="str">
        <f t="shared" si="1"/>
        <v>良好</v>
      </c>
      <c r="J38" s="23"/>
      <c r="K38" s="12"/>
    </row>
    <row r="39" s="17" customFormat="1" ht="20.1" customHeight="1" spans="1:11">
      <c r="A39" s="20">
        <v>37</v>
      </c>
      <c r="B39" s="20"/>
      <c r="C39" s="8"/>
      <c r="D39" s="8"/>
      <c r="E39" s="8" t="s">
        <v>72</v>
      </c>
      <c r="F39" s="21" t="s">
        <v>67</v>
      </c>
      <c r="G39" s="21">
        <v>614</v>
      </c>
      <c r="H39" s="22">
        <v>86.33</v>
      </c>
      <c r="I39" s="15" t="str">
        <f t="shared" si="1"/>
        <v>良好</v>
      </c>
      <c r="J39" s="23"/>
      <c r="K39" s="12"/>
    </row>
    <row r="40" s="17" customFormat="1" ht="20.1" customHeight="1" spans="1:11">
      <c r="A40" s="20">
        <v>38</v>
      </c>
      <c r="B40" s="20"/>
      <c r="C40" s="8"/>
      <c r="D40" s="8"/>
      <c r="E40" s="8" t="s">
        <v>71</v>
      </c>
      <c r="F40" s="21" t="s">
        <v>67</v>
      </c>
      <c r="G40" s="21">
        <v>615</v>
      </c>
      <c r="H40" s="22">
        <v>86.33</v>
      </c>
      <c r="I40" s="15" t="str">
        <f t="shared" si="1"/>
        <v>良好</v>
      </c>
      <c r="J40" s="23"/>
      <c r="K40" s="12"/>
    </row>
    <row r="41" s="17" customFormat="1" ht="20.1" customHeight="1" spans="1:11">
      <c r="A41" s="20">
        <v>39</v>
      </c>
      <c r="B41" s="20"/>
      <c r="C41" s="8"/>
      <c r="D41" s="8"/>
      <c r="E41" s="8"/>
      <c r="F41" s="21" t="s">
        <v>67</v>
      </c>
      <c r="G41" s="21">
        <v>616</v>
      </c>
      <c r="H41" s="22">
        <v>80.33</v>
      </c>
      <c r="I41" s="15" t="str">
        <f t="shared" si="1"/>
        <v>良好</v>
      </c>
      <c r="J41" s="23"/>
      <c r="K41" s="12"/>
    </row>
    <row r="42" s="17" customFormat="1" ht="20.1" customHeight="1" spans="1:11">
      <c r="A42" s="20">
        <v>40</v>
      </c>
      <c r="B42" s="20"/>
      <c r="C42" s="8"/>
      <c r="D42" s="8"/>
      <c r="E42" s="8" t="s">
        <v>64</v>
      </c>
      <c r="F42" s="21" t="s">
        <v>67</v>
      </c>
      <c r="G42" s="21">
        <v>617</v>
      </c>
      <c r="H42" s="22">
        <v>92.67</v>
      </c>
      <c r="I42" s="15" t="str">
        <f t="shared" si="1"/>
        <v>优秀</v>
      </c>
      <c r="J42" s="23"/>
      <c r="K42" s="12"/>
    </row>
    <row r="43" s="17" customFormat="1" ht="20.1" customHeight="1" spans="1:11">
      <c r="A43" s="20">
        <v>41</v>
      </c>
      <c r="B43" s="20"/>
      <c r="C43" s="8"/>
      <c r="D43" s="8"/>
      <c r="E43" s="8" t="s">
        <v>72</v>
      </c>
      <c r="F43" s="21" t="s">
        <v>67</v>
      </c>
      <c r="G43" s="21">
        <v>618</v>
      </c>
      <c r="H43" s="22">
        <v>83</v>
      </c>
      <c r="I43" s="15" t="str">
        <f t="shared" si="1"/>
        <v>良好</v>
      </c>
      <c r="J43" s="23"/>
      <c r="K43" s="12"/>
    </row>
    <row r="44" s="17" customFormat="1" ht="20.1" customHeight="1" spans="1:11">
      <c r="A44" s="20">
        <v>42</v>
      </c>
      <c r="B44" s="20"/>
      <c r="C44" s="8"/>
      <c r="D44" s="8"/>
      <c r="E44" s="8" t="s">
        <v>74</v>
      </c>
      <c r="F44" s="21" t="s">
        <v>67</v>
      </c>
      <c r="G44" s="21">
        <v>619</v>
      </c>
      <c r="H44" s="22">
        <v>85</v>
      </c>
      <c r="I44" s="15" t="str">
        <f t="shared" si="1"/>
        <v>良好</v>
      </c>
      <c r="J44" s="23"/>
      <c r="K44" s="12"/>
    </row>
    <row r="45" s="17" customFormat="1" ht="20.1" customHeight="1" spans="1:11">
      <c r="A45" s="20">
        <v>43</v>
      </c>
      <c r="B45" s="20"/>
      <c r="C45" s="8"/>
      <c r="D45" s="8"/>
      <c r="E45" s="8" t="s">
        <v>75</v>
      </c>
      <c r="F45" s="21" t="s">
        <v>67</v>
      </c>
      <c r="G45" s="21">
        <v>620</v>
      </c>
      <c r="H45" s="22">
        <v>84</v>
      </c>
      <c r="I45" s="15" t="str">
        <f t="shared" si="1"/>
        <v>良好</v>
      </c>
      <c r="J45" s="23"/>
      <c r="K45" s="12"/>
    </row>
    <row r="46" s="17" customFormat="1" ht="20.1" customHeight="1" spans="1:11">
      <c r="A46" s="20">
        <v>44</v>
      </c>
      <c r="B46" s="20"/>
      <c r="C46" s="8"/>
      <c r="D46" s="8"/>
      <c r="E46" s="8" t="s">
        <v>76</v>
      </c>
      <c r="F46" s="21" t="s">
        <v>67</v>
      </c>
      <c r="G46" s="21">
        <v>621</v>
      </c>
      <c r="H46" s="22">
        <v>83</v>
      </c>
      <c r="I46" s="15" t="str">
        <f t="shared" si="1"/>
        <v>良好</v>
      </c>
      <c r="J46" s="23"/>
      <c r="K46" s="12"/>
    </row>
    <row r="47" s="17" customFormat="1" ht="20.1" customHeight="1" spans="1:11">
      <c r="A47" s="20">
        <v>45</v>
      </c>
      <c r="B47" s="20"/>
      <c r="C47" s="8"/>
      <c r="D47" s="8"/>
      <c r="E47" s="8"/>
      <c r="F47" s="21" t="s">
        <v>67</v>
      </c>
      <c r="G47" s="21">
        <v>622</v>
      </c>
      <c r="H47" s="22">
        <v>84.67</v>
      </c>
      <c r="I47" s="15" t="str">
        <f t="shared" si="1"/>
        <v>良好</v>
      </c>
      <c r="J47" s="23"/>
      <c r="K47" s="12"/>
    </row>
    <row r="48" s="17" customFormat="1" ht="20.1" customHeight="1" spans="1:11">
      <c r="A48" s="20">
        <v>46</v>
      </c>
      <c r="B48" s="20"/>
      <c r="C48" s="8"/>
      <c r="D48" s="8"/>
      <c r="E48" s="8"/>
      <c r="F48" s="21" t="s">
        <v>67</v>
      </c>
      <c r="G48" s="21">
        <v>623</v>
      </c>
      <c r="H48" s="22">
        <v>85.33</v>
      </c>
      <c r="I48" s="15" t="str">
        <f t="shared" si="1"/>
        <v>良好</v>
      </c>
      <c r="J48" s="23"/>
      <c r="K48" s="12"/>
    </row>
    <row r="49" s="17" customFormat="1" ht="20.1" customHeight="1" spans="1:11">
      <c r="A49" s="20">
        <v>47</v>
      </c>
      <c r="B49" s="20"/>
      <c r="C49" s="8"/>
      <c r="D49" s="8"/>
      <c r="E49" s="8"/>
      <c r="F49" s="21" t="s">
        <v>67</v>
      </c>
      <c r="G49" s="21">
        <v>624</v>
      </c>
      <c r="H49" s="22">
        <v>83.33</v>
      </c>
      <c r="I49" s="15" t="str">
        <f t="shared" si="1"/>
        <v>良好</v>
      </c>
      <c r="J49" s="23"/>
      <c r="K49" s="12"/>
    </row>
    <row r="50" s="17" customFormat="1" ht="20.1" customHeight="1" spans="1:11">
      <c r="A50" s="20">
        <v>48</v>
      </c>
      <c r="B50" s="20"/>
      <c r="C50" s="8"/>
      <c r="D50" s="8"/>
      <c r="E50" s="8"/>
      <c r="F50" s="21" t="s">
        <v>67</v>
      </c>
      <c r="G50" s="21">
        <v>625</v>
      </c>
      <c r="H50" s="22">
        <v>87</v>
      </c>
      <c r="I50" s="15" t="str">
        <f t="shared" si="1"/>
        <v>良好</v>
      </c>
      <c r="J50" s="23"/>
      <c r="K50" s="12"/>
    </row>
    <row r="51" s="17" customFormat="1" ht="20.1" customHeight="1" spans="1:11">
      <c r="A51" s="20">
        <v>49</v>
      </c>
      <c r="B51" s="20"/>
      <c r="C51" s="8"/>
      <c r="D51" s="8"/>
      <c r="E51" s="8"/>
      <c r="F51" s="21" t="s">
        <v>67</v>
      </c>
      <c r="G51" s="21">
        <v>626</v>
      </c>
      <c r="H51" s="22">
        <v>90.67</v>
      </c>
      <c r="I51" s="15" t="str">
        <f t="shared" si="1"/>
        <v>优秀</v>
      </c>
      <c r="J51" s="23"/>
      <c r="K51" s="12"/>
    </row>
    <row r="52" s="17" customFormat="1" ht="20.1" customHeight="1" spans="1:11">
      <c r="A52" s="20">
        <v>50</v>
      </c>
      <c r="B52" s="20"/>
      <c r="C52" s="8"/>
      <c r="D52" s="8"/>
      <c r="E52" s="8"/>
      <c r="F52" s="21" t="s">
        <v>67</v>
      </c>
      <c r="G52" s="21">
        <v>627</v>
      </c>
      <c r="H52" s="22">
        <v>84.33</v>
      </c>
      <c r="I52" s="15" t="str">
        <f t="shared" si="1"/>
        <v>良好</v>
      </c>
      <c r="J52" s="23"/>
      <c r="K52" s="12"/>
    </row>
    <row r="53" s="17" customFormat="1" ht="20.1" customHeight="1" spans="1:11">
      <c r="A53" s="20">
        <v>51</v>
      </c>
      <c r="B53" s="20"/>
      <c r="C53" s="8"/>
      <c r="D53" s="8"/>
      <c r="E53" s="8"/>
      <c r="F53" s="21" t="s">
        <v>67</v>
      </c>
      <c r="G53" s="21">
        <v>628</v>
      </c>
      <c r="H53" s="22">
        <v>85.33</v>
      </c>
      <c r="I53" s="15" t="str">
        <f t="shared" si="1"/>
        <v>良好</v>
      </c>
      <c r="J53" s="23"/>
      <c r="K53" s="12"/>
    </row>
    <row r="54" s="17" customFormat="1" ht="20.1" customHeight="1" spans="1:11">
      <c r="A54" s="20">
        <v>52</v>
      </c>
      <c r="B54" s="20"/>
      <c r="C54" s="8"/>
      <c r="D54" s="8" t="s">
        <v>77</v>
      </c>
      <c r="E54" s="8" t="s">
        <v>78</v>
      </c>
      <c r="F54" s="21" t="s">
        <v>65</v>
      </c>
      <c r="G54" s="21">
        <v>612</v>
      </c>
      <c r="H54" s="22">
        <v>91</v>
      </c>
      <c r="I54" s="15" t="str">
        <f t="shared" si="1"/>
        <v>优秀</v>
      </c>
      <c r="J54" s="11">
        <f>AVERAGE(H54:H56)</f>
        <v>87.5566666666667</v>
      </c>
      <c r="K54" s="12"/>
    </row>
    <row r="55" s="17" customFormat="1" ht="20.1" customHeight="1" spans="1:11">
      <c r="A55" s="20">
        <v>53</v>
      </c>
      <c r="B55" s="20"/>
      <c r="C55" s="8"/>
      <c r="D55" s="8"/>
      <c r="E55" s="8" t="s">
        <v>79</v>
      </c>
      <c r="F55" s="21" t="s">
        <v>65</v>
      </c>
      <c r="G55" s="21">
        <v>617</v>
      </c>
      <c r="H55" s="22">
        <v>86</v>
      </c>
      <c r="I55" s="15" t="str">
        <f t="shared" si="1"/>
        <v>良好</v>
      </c>
      <c r="J55" s="11"/>
      <c r="K55" s="12"/>
    </row>
    <row r="56" s="17" customFormat="1" ht="20.1" customHeight="1" spans="1:11">
      <c r="A56" s="20">
        <v>54</v>
      </c>
      <c r="B56" s="20"/>
      <c r="C56" s="8"/>
      <c r="D56" s="8"/>
      <c r="E56" s="8"/>
      <c r="F56" s="21" t="s">
        <v>65</v>
      </c>
      <c r="G56" s="21">
        <v>619</v>
      </c>
      <c r="H56" s="22">
        <v>85.67</v>
      </c>
      <c r="I56" s="15" t="str">
        <f t="shared" si="1"/>
        <v>良好</v>
      </c>
      <c r="J56" s="11"/>
      <c r="K56" s="12"/>
    </row>
    <row r="57" s="17" customFormat="1" ht="20.1" customHeight="1" spans="1:11">
      <c r="A57" s="20">
        <v>55</v>
      </c>
      <c r="B57" s="20"/>
      <c r="C57" s="8"/>
      <c r="D57" s="8" t="s">
        <v>80</v>
      </c>
      <c r="E57" s="8" t="s">
        <v>81</v>
      </c>
      <c r="F57" s="21" t="s">
        <v>65</v>
      </c>
      <c r="G57" s="21">
        <v>621</v>
      </c>
      <c r="H57" s="22">
        <v>90.67</v>
      </c>
      <c r="I57" s="15" t="str">
        <f t="shared" si="1"/>
        <v>优秀</v>
      </c>
      <c r="J57" s="11">
        <f>AVERAGE(H57:H64)</f>
        <v>85.75</v>
      </c>
      <c r="K57" s="12"/>
    </row>
    <row r="58" s="17" customFormat="1" ht="20.1" customHeight="1" spans="1:11">
      <c r="A58" s="20">
        <v>56</v>
      </c>
      <c r="B58" s="20"/>
      <c r="C58" s="8"/>
      <c r="D58" s="8"/>
      <c r="E58" s="8"/>
      <c r="F58" s="21" t="s">
        <v>65</v>
      </c>
      <c r="G58" s="21">
        <v>622</v>
      </c>
      <c r="H58" s="22">
        <v>77.67</v>
      </c>
      <c r="I58" s="15" t="str">
        <f t="shared" si="1"/>
        <v>合格</v>
      </c>
      <c r="J58" s="11"/>
      <c r="K58" s="12"/>
    </row>
    <row r="59" s="17" customFormat="1" ht="20.1" customHeight="1" spans="1:11">
      <c r="A59" s="20">
        <v>57</v>
      </c>
      <c r="B59" s="20"/>
      <c r="C59" s="8"/>
      <c r="D59" s="8"/>
      <c r="E59" s="8"/>
      <c r="F59" s="21" t="s">
        <v>65</v>
      </c>
      <c r="G59" s="21">
        <v>623</v>
      </c>
      <c r="H59" s="22">
        <v>87.33</v>
      </c>
      <c r="I59" s="15" t="str">
        <f t="shared" si="1"/>
        <v>良好</v>
      </c>
      <c r="J59" s="11"/>
      <c r="K59" s="12"/>
    </row>
    <row r="60" s="17" customFormat="1" ht="20.1" customHeight="1" spans="1:11">
      <c r="A60" s="20">
        <v>58</v>
      </c>
      <c r="B60" s="20"/>
      <c r="C60" s="8"/>
      <c r="D60" s="8"/>
      <c r="E60" s="8"/>
      <c r="F60" s="21" t="s">
        <v>65</v>
      </c>
      <c r="G60" s="21">
        <v>624</v>
      </c>
      <c r="H60" s="22">
        <v>83.33</v>
      </c>
      <c r="I60" s="15" t="str">
        <f t="shared" si="1"/>
        <v>良好</v>
      </c>
      <c r="J60" s="11"/>
      <c r="K60" s="12"/>
    </row>
    <row r="61" s="17" customFormat="1" ht="20.1" customHeight="1" spans="1:11">
      <c r="A61" s="20">
        <v>59</v>
      </c>
      <c r="B61" s="20"/>
      <c r="C61" s="8"/>
      <c r="D61" s="8"/>
      <c r="E61" s="8"/>
      <c r="F61" s="21" t="s">
        <v>65</v>
      </c>
      <c r="G61" s="21">
        <v>625</v>
      </c>
      <c r="H61" s="22">
        <v>88.33</v>
      </c>
      <c r="I61" s="15" t="str">
        <f t="shared" si="1"/>
        <v>良好</v>
      </c>
      <c r="J61" s="11"/>
      <c r="K61" s="12"/>
    </row>
    <row r="62" s="17" customFormat="1" ht="20.1" customHeight="1" spans="1:11">
      <c r="A62" s="20">
        <v>60</v>
      </c>
      <c r="B62" s="20"/>
      <c r="C62" s="8"/>
      <c r="D62" s="8"/>
      <c r="E62" s="8"/>
      <c r="F62" s="21" t="s">
        <v>65</v>
      </c>
      <c r="G62" s="21">
        <v>626</v>
      </c>
      <c r="H62" s="22">
        <v>90</v>
      </c>
      <c r="I62" s="15" t="str">
        <f t="shared" si="1"/>
        <v>优秀</v>
      </c>
      <c r="J62" s="11"/>
      <c r="K62" s="12"/>
    </row>
    <row r="63" s="17" customFormat="1" ht="20.1" customHeight="1" spans="1:11">
      <c r="A63" s="20">
        <v>61</v>
      </c>
      <c r="B63" s="20"/>
      <c r="C63" s="8"/>
      <c r="D63" s="8"/>
      <c r="E63" s="8"/>
      <c r="F63" s="21" t="s">
        <v>65</v>
      </c>
      <c r="G63" s="21">
        <v>627</v>
      </c>
      <c r="H63" s="22">
        <v>80</v>
      </c>
      <c r="I63" s="15" t="str">
        <f t="shared" si="1"/>
        <v>良好</v>
      </c>
      <c r="J63" s="11"/>
      <c r="K63" s="12"/>
    </row>
    <row r="64" s="17" customFormat="1" ht="20.1" customHeight="1" spans="1:11">
      <c r="A64" s="20">
        <v>62</v>
      </c>
      <c r="B64" s="20"/>
      <c r="C64" s="8"/>
      <c r="D64" s="8"/>
      <c r="E64" s="8"/>
      <c r="F64" s="21" t="s">
        <v>65</v>
      </c>
      <c r="G64" s="21">
        <v>628</v>
      </c>
      <c r="H64" s="22">
        <v>88.67</v>
      </c>
      <c r="I64" s="15" t="str">
        <f t="shared" si="1"/>
        <v>良好</v>
      </c>
      <c r="J64" s="11"/>
      <c r="K64" s="12"/>
    </row>
    <row r="100" spans="3:9">
      <c r="C100" s="24"/>
      <c r="I100" s="16"/>
    </row>
    <row r="101" spans="3:9">
      <c r="C101" s="24"/>
      <c r="I101" s="16"/>
    </row>
    <row r="102" spans="3:9">
      <c r="C102" s="24"/>
      <c r="I102" s="16"/>
    </row>
    <row r="103" spans="3:9">
      <c r="C103" s="24"/>
      <c r="I103" s="16"/>
    </row>
    <row r="104" spans="3:9">
      <c r="C104" s="24"/>
      <c r="I104" s="16"/>
    </row>
    <row r="105" spans="3:9">
      <c r="C105" s="24"/>
      <c r="I105" s="16"/>
    </row>
    <row r="106" spans="3:9">
      <c r="C106" s="24"/>
      <c r="I106" s="16"/>
    </row>
    <row r="107" spans="3:9">
      <c r="C107" s="24"/>
      <c r="I107" s="16"/>
    </row>
    <row r="108" spans="3:9">
      <c r="C108" s="24"/>
      <c r="I108" s="16"/>
    </row>
    <row r="109" spans="3:9">
      <c r="C109" s="24"/>
      <c r="I109" s="16"/>
    </row>
    <row r="110" spans="3:9">
      <c r="C110" s="24"/>
      <c r="I110" s="16"/>
    </row>
    <row r="111" spans="3:9">
      <c r="C111" s="24"/>
      <c r="I111" s="16"/>
    </row>
    <row r="112" spans="3:9">
      <c r="C112" s="24"/>
      <c r="I112" s="16"/>
    </row>
    <row r="113" spans="3:9">
      <c r="C113" s="24"/>
      <c r="I113" s="16"/>
    </row>
    <row r="114" spans="3:9">
      <c r="C114" s="24"/>
      <c r="I114" s="16"/>
    </row>
    <row r="115" spans="3:9">
      <c r="C115" s="24"/>
      <c r="I115" s="16"/>
    </row>
    <row r="116" spans="3:9">
      <c r="C116" s="24"/>
      <c r="I116" s="16"/>
    </row>
    <row r="117" spans="3:9">
      <c r="C117" s="24"/>
      <c r="I117" s="16"/>
    </row>
    <row r="118" spans="3:9">
      <c r="C118" s="24"/>
      <c r="I118" s="16"/>
    </row>
    <row r="119" spans="3:9">
      <c r="C119" s="24"/>
      <c r="I119" s="16"/>
    </row>
    <row r="120" spans="3:9">
      <c r="C120" s="24"/>
      <c r="I120" s="16"/>
    </row>
    <row r="121" spans="3:9">
      <c r="C121" s="24"/>
      <c r="I121" s="16"/>
    </row>
    <row r="122" spans="3:9">
      <c r="C122" s="24"/>
      <c r="I122" s="16"/>
    </row>
    <row r="123" spans="3:9">
      <c r="C123" s="24"/>
      <c r="I123" s="16"/>
    </row>
    <row r="124" spans="3:9">
      <c r="C124" s="24"/>
      <c r="I124" s="16"/>
    </row>
    <row r="125" spans="3:9">
      <c r="C125" s="24"/>
      <c r="I125" s="16"/>
    </row>
    <row r="126" spans="3:9">
      <c r="C126" s="24"/>
      <c r="I126" s="16"/>
    </row>
    <row r="127" spans="3:9">
      <c r="C127" s="24"/>
      <c r="I127" s="16"/>
    </row>
    <row r="128" spans="3:9">
      <c r="C128" s="24"/>
      <c r="I128" s="16"/>
    </row>
    <row r="129" spans="3:9">
      <c r="C129" s="24"/>
      <c r="I129" s="16"/>
    </row>
    <row r="130" spans="3:9">
      <c r="C130" s="24"/>
      <c r="I130" s="16"/>
    </row>
    <row r="131" spans="3:9">
      <c r="C131" s="24"/>
      <c r="I131" s="16"/>
    </row>
    <row r="132" spans="3:9">
      <c r="C132" s="24"/>
      <c r="I132" s="16"/>
    </row>
    <row r="133" spans="3:9">
      <c r="C133" s="24"/>
      <c r="I133" s="16"/>
    </row>
    <row r="134" spans="3:9">
      <c r="C134" s="24"/>
      <c r="I134" s="16"/>
    </row>
    <row r="135" spans="3:9">
      <c r="C135" s="24"/>
      <c r="I135" s="16"/>
    </row>
    <row r="136" spans="3:9">
      <c r="C136" s="24"/>
      <c r="I136" s="16"/>
    </row>
    <row r="137" spans="3:9">
      <c r="C137" s="24"/>
      <c r="I137" s="16"/>
    </row>
    <row r="138" spans="3:9">
      <c r="C138" s="24"/>
      <c r="I138" s="16"/>
    </row>
    <row r="139" spans="3:9">
      <c r="C139" s="24"/>
      <c r="I139" s="16"/>
    </row>
    <row r="140" spans="3:9">
      <c r="C140" s="24"/>
      <c r="I140" s="16"/>
    </row>
    <row r="141" spans="3:9">
      <c r="C141" s="25"/>
    </row>
    <row r="142" spans="3:9">
      <c r="C142" s="25"/>
    </row>
    <row r="143" spans="3:9">
      <c r="C143" s="25"/>
    </row>
    <row r="144" spans="3:9">
      <c r="C144" s="25"/>
    </row>
    <row r="145" spans="3:3">
      <c r="C145" s="25"/>
    </row>
    <row r="146" spans="3:3">
      <c r="C146" s="25"/>
    </row>
    <row r="147" spans="3:3">
      <c r="C147" s="25"/>
    </row>
  </sheetData>
  <autoFilter xmlns:etc="http://www.wps.cn/officeDocument/2017/etCustomData" ref="A2:I140" etc:filterBottomFollowUsedRange="0">
    <extLst/>
  </autoFilter>
  <mergeCells count="19">
    <mergeCell ref="A1:K1"/>
    <mergeCell ref="B3:B64"/>
    <mergeCell ref="C3:C64"/>
    <mergeCell ref="D3:D53"/>
    <mergeCell ref="D54:D56"/>
    <mergeCell ref="D57:D64"/>
    <mergeCell ref="E3:E4"/>
    <mergeCell ref="E5:E18"/>
    <mergeCell ref="E19:E21"/>
    <mergeCell ref="E23:E24"/>
    <mergeCell ref="E27:E33"/>
    <mergeCell ref="E36:E37"/>
    <mergeCell ref="E40:E41"/>
    <mergeCell ref="E46:E53"/>
    <mergeCell ref="E55:E56"/>
    <mergeCell ref="E57:E64"/>
    <mergeCell ref="J3:J53"/>
    <mergeCell ref="J54:J56"/>
    <mergeCell ref="J57:J64"/>
  </mergeCells>
  <pageMargins left="0.7" right="0.7" top="0.75" bottom="0.75" header="0.511811023622047" footer="0.511811023622047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8"/>
  <sheetViews>
    <sheetView tabSelected="1" topLeftCell="A44" workbookViewId="0">
      <selection activeCell="I49" sqref="I49"/>
    </sheetView>
  </sheetViews>
  <sheetFormatPr defaultColWidth="9" defaultRowHeight="14.25"/>
  <cols>
    <col min="1" max="2" width="11.25" style="1" customWidth="1"/>
    <col min="3" max="3" width="34.25" style="1" hidden="1" customWidth="1"/>
    <col min="4" max="4" width="37.875" style="2" customWidth="1"/>
    <col min="5" max="5" width="25.375" style="1" customWidth="1"/>
    <col min="6" max="7" width="11.25" style="1" customWidth="1"/>
    <col min="8" max="8" width="11.25" style="3" customWidth="1"/>
    <col min="9" max="9" width="11.25" style="1" customWidth="1"/>
    <col min="10" max="10" width="11.25" style="4" customWidth="1"/>
    <col min="11" max="11" width="30.75" style="2" customWidth="1"/>
    <col min="12" max="16384" width="9" style="2"/>
  </cols>
  <sheetData>
    <row r="1" ht="39.95" customHeight="1" spans="1:12">
      <c r="A1" s="5" t="s">
        <v>82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="1" customFormat="1" ht="30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2" customFormat="1" ht="20.1" customHeight="1" spans="1:12">
      <c r="A3" s="8">
        <v>1</v>
      </c>
      <c r="B3" s="8" t="s">
        <v>83</v>
      </c>
      <c r="C3" s="8" t="s">
        <v>84</v>
      </c>
      <c r="D3" s="8" t="s">
        <v>35</v>
      </c>
      <c r="E3" s="8" t="s">
        <v>38</v>
      </c>
      <c r="F3" s="9" t="s">
        <v>85</v>
      </c>
      <c r="G3" s="9">
        <v>101</v>
      </c>
      <c r="H3" s="10">
        <v>87.67</v>
      </c>
      <c r="I3" s="9" t="str">
        <f t="shared" ref="I3:I34" si="0">IF(H3&gt;=90,"优秀",IF(H3&gt;=80,"良好",IF(H3&gt;=70,"合格","不合格")))</f>
        <v>良好</v>
      </c>
      <c r="J3" s="11">
        <f>AVERAGE(H3)</f>
        <v>87.67</v>
      </c>
      <c r="K3" s="12"/>
    </row>
    <row r="4" s="2" customFormat="1" ht="20.1" customHeight="1" spans="1:12">
      <c r="A4" s="8">
        <v>2</v>
      </c>
      <c r="B4" s="8"/>
      <c r="C4" s="8"/>
      <c r="D4" s="8" t="s">
        <v>86</v>
      </c>
      <c r="E4" s="8" t="s">
        <v>87</v>
      </c>
      <c r="F4" s="9" t="s">
        <v>85</v>
      </c>
      <c r="G4" s="9">
        <v>102</v>
      </c>
      <c r="H4" s="10">
        <v>86</v>
      </c>
      <c r="I4" s="9" t="str">
        <f t="shared" si="0"/>
        <v>良好</v>
      </c>
      <c r="J4" s="13">
        <f>AVERAGE(H4:H15)</f>
        <v>85.695</v>
      </c>
      <c r="K4" s="12"/>
    </row>
    <row r="5" s="2" customFormat="1" ht="20.1" customHeight="1" spans="1:12">
      <c r="A5" s="8">
        <v>3</v>
      </c>
      <c r="B5" s="8"/>
      <c r="C5" s="8"/>
      <c r="D5" s="8"/>
      <c r="E5" s="8"/>
      <c r="F5" s="9" t="s">
        <v>85</v>
      </c>
      <c r="G5" s="9">
        <v>103</v>
      </c>
      <c r="H5" s="10">
        <v>85</v>
      </c>
      <c r="I5" s="9" t="str">
        <f t="shared" si="0"/>
        <v>良好</v>
      </c>
      <c r="J5" s="14"/>
      <c r="K5" s="12"/>
    </row>
    <row r="6" s="2" customFormat="1" ht="20.1" customHeight="1" spans="1:12">
      <c r="A6" s="8">
        <v>4</v>
      </c>
      <c r="B6" s="8"/>
      <c r="C6" s="8"/>
      <c r="D6" s="8"/>
      <c r="E6" s="8"/>
      <c r="F6" s="9" t="s">
        <v>85</v>
      </c>
      <c r="G6" s="9">
        <v>104</v>
      </c>
      <c r="H6" s="10">
        <v>86.33</v>
      </c>
      <c r="I6" s="9" t="str">
        <f t="shared" si="0"/>
        <v>良好</v>
      </c>
      <c r="J6" s="14"/>
      <c r="K6" s="12"/>
    </row>
    <row r="7" s="2" customFormat="1" ht="20.1" customHeight="1" spans="1:12">
      <c r="A7" s="8">
        <v>5</v>
      </c>
      <c r="B7" s="8"/>
      <c r="C7" s="8"/>
      <c r="D7" s="8"/>
      <c r="E7" s="8"/>
      <c r="F7" s="9" t="s">
        <v>85</v>
      </c>
      <c r="G7" s="9">
        <v>105</v>
      </c>
      <c r="H7" s="10">
        <v>85.33</v>
      </c>
      <c r="I7" s="9" t="str">
        <f t="shared" si="0"/>
        <v>良好</v>
      </c>
      <c r="J7" s="14"/>
      <c r="K7" s="12"/>
    </row>
    <row r="8" s="2" customFormat="1" ht="20.1" customHeight="1" spans="1:12">
      <c r="A8" s="8">
        <v>6</v>
      </c>
      <c r="B8" s="8"/>
      <c r="C8" s="8"/>
      <c r="D8" s="8"/>
      <c r="E8" s="8"/>
      <c r="F8" s="9" t="s">
        <v>85</v>
      </c>
      <c r="G8" s="9">
        <v>106</v>
      </c>
      <c r="H8" s="10">
        <v>87</v>
      </c>
      <c r="I8" s="9" t="str">
        <f t="shared" si="0"/>
        <v>良好</v>
      </c>
      <c r="J8" s="14"/>
      <c r="K8" s="12"/>
    </row>
    <row r="9" s="2" customFormat="1" ht="20.1" customHeight="1" spans="1:12">
      <c r="A9" s="8">
        <v>7</v>
      </c>
      <c r="B9" s="8"/>
      <c r="C9" s="8"/>
      <c r="D9" s="8"/>
      <c r="E9" s="8"/>
      <c r="F9" s="9" t="s">
        <v>85</v>
      </c>
      <c r="G9" s="9">
        <v>107</v>
      </c>
      <c r="H9" s="10">
        <v>86.67</v>
      </c>
      <c r="I9" s="9" t="str">
        <f t="shared" si="0"/>
        <v>良好</v>
      </c>
      <c r="J9" s="14"/>
      <c r="K9" s="12"/>
    </row>
    <row r="10" s="2" customFormat="1" ht="20.1" customHeight="1" spans="1:12">
      <c r="A10" s="8">
        <v>8</v>
      </c>
      <c r="B10" s="8"/>
      <c r="C10" s="8"/>
      <c r="D10" s="8"/>
      <c r="E10" s="8"/>
      <c r="F10" s="9" t="s">
        <v>85</v>
      </c>
      <c r="G10" s="9">
        <v>108</v>
      </c>
      <c r="H10" s="10">
        <v>87.67</v>
      </c>
      <c r="I10" s="9" t="str">
        <f t="shared" si="0"/>
        <v>良好</v>
      </c>
      <c r="J10" s="14"/>
      <c r="K10" s="12"/>
    </row>
    <row r="11" s="2" customFormat="1" ht="20.1" customHeight="1" spans="1:12">
      <c r="A11" s="8">
        <v>9</v>
      </c>
      <c r="B11" s="8"/>
      <c r="C11" s="8"/>
      <c r="D11" s="8"/>
      <c r="E11" s="8"/>
      <c r="F11" s="9" t="s">
        <v>85</v>
      </c>
      <c r="G11" s="9">
        <v>109</v>
      </c>
      <c r="H11" s="10">
        <v>85.33</v>
      </c>
      <c r="I11" s="9" t="str">
        <f t="shared" si="0"/>
        <v>良好</v>
      </c>
      <c r="J11" s="14"/>
      <c r="K11" s="12"/>
    </row>
    <row r="12" s="2" customFormat="1" ht="20.1" customHeight="1" spans="1:12">
      <c r="A12" s="8">
        <v>10</v>
      </c>
      <c r="B12" s="8"/>
      <c r="C12" s="8"/>
      <c r="D12" s="8"/>
      <c r="E12" s="8"/>
      <c r="F12" s="9" t="s">
        <v>85</v>
      </c>
      <c r="G12" s="9">
        <v>110</v>
      </c>
      <c r="H12" s="10">
        <v>86.67</v>
      </c>
      <c r="I12" s="9" t="str">
        <f t="shared" si="0"/>
        <v>良好</v>
      </c>
      <c r="J12" s="14"/>
      <c r="K12" s="12"/>
    </row>
    <row r="13" s="2" customFormat="1" ht="20.1" customHeight="1" spans="1:12">
      <c r="A13" s="8">
        <v>11</v>
      </c>
      <c r="B13" s="8"/>
      <c r="C13" s="8"/>
      <c r="D13" s="8"/>
      <c r="E13" s="8"/>
      <c r="F13" s="9" t="s">
        <v>85</v>
      </c>
      <c r="G13" s="9">
        <v>111</v>
      </c>
      <c r="H13" s="10">
        <v>83.67</v>
      </c>
      <c r="I13" s="9" t="str">
        <f t="shared" si="0"/>
        <v>良好</v>
      </c>
      <c r="J13" s="14"/>
      <c r="K13" s="12"/>
    </row>
    <row r="14" s="2" customFormat="1" ht="20.1" customHeight="1" spans="1:12">
      <c r="A14" s="8">
        <v>12</v>
      </c>
      <c r="B14" s="8"/>
      <c r="C14" s="8"/>
      <c r="D14" s="8"/>
      <c r="E14" s="8"/>
      <c r="F14" s="9" t="s">
        <v>85</v>
      </c>
      <c r="G14" s="9">
        <v>112</v>
      </c>
      <c r="H14" s="10">
        <v>84</v>
      </c>
      <c r="I14" s="9" t="str">
        <f t="shared" si="0"/>
        <v>良好</v>
      </c>
      <c r="J14" s="14"/>
      <c r="K14" s="12"/>
    </row>
    <row r="15" s="2" customFormat="1" ht="20.1" customHeight="1" spans="1:12">
      <c r="A15" s="8">
        <v>13</v>
      </c>
      <c r="B15" s="8"/>
      <c r="C15" s="8"/>
      <c r="D15" s="8"/>
      <c r="E15" s="8"/>
      <c r="F15" s="9" t="s">
        <v>85</v>
      </c>
      <c r="G15" s="9">
        <v>113</v>
      </c>
      <c r="H15" s="10">
        <v>84.67</v>
      </c>
      <c r="I15" s="9" t="str">
        <f t="shared" si="0"/>
        <v>良好</v>
      </c>
      <c r="J15" s="14"/>
      <c r="K15" s="12"/>
    </row>
    <row r="16" s="2" customFormat="1" ht="20.1" customHeight="1" spans="1:12">
      <c r="A16" s="8">
        <v>14</v>
      </c>
      <c r="B16" s="8"/>
      <c r="C16" s="8"/>
      <c r="D16" s="8" t="s">
        <v>22</v>
      </c>
      <c r="E16" s="8" t="s">
        <v>24</v>
      </c>
      <c r="F16" s="9" t="s">
        <v>85</v>
      </c>
      <c r="G16" s="9">
        <v>114</v>
      </c>
      <c r="H16" s="10">
        <v>82.67</v>
      </c>
      <c r="I16" s="9" t="str">
        <f t="shared" si="0"/>
        <v>良好</v>
      </c>
      <c r="J16" s="14">
        <f>AVERAGE(H16:H23)</f>
        <v>83.5825</v>
      </c>
      <c r="K16" s="12"/>
    </row>
    <row r="17" s="2" customFormat="1" ht="20.1" customHeight="1" spans="1:11">
      <c r="A17" s="8">
        <v>15</v>
      </c>
      <c r="B17" s="8"/>
      <c r="C17" s="8"/>
      <c r="D17" s="8"/>
      <c r="E17" s="8"/>
      <c r="F17" s="9" t="s">
        <v>85</v>
      </c>
      <c r="G17" s="9">
        <v>115</v>
      </c>
      <c r="H17" s="10">
        <v>81</v>
      </c>
      <c r="I17" s="9" t="str">
        <f t="shared" si="0"/>
        <v>良好</v>
      </c>
      <c r="J17" s="14"/>
      <c r="K17" s="12"/>
    </row>
    <row r="18" s="2" customFormat="1" ht="20.1" customHeight="1" spans="1:11">
      <c r="A18" s="8">
        <v>16</v>
      </c>
      <c r="B18" s="8"/>
      <c r="C18" s="8"/>
      <c r="D18" s="8"/>
      <c r="E18" s="8"/>
      <c r="F18" s="9" t="s">
        <v>85</v>
      </c>
      <c r="G18" s="9">
        <v>116</v>
      </c>
      <c r="H18" s="10">
        <v>81.33</v>
      </c>
      <c r="I18" s="9" t="str">
        <f t="shared" si="0"/>
        <v>良好</v>
      </c>
      <c r="J18" s="14"/>
      <c r="K18" s="12"/>
    </row>
    <row r="19" s="2" customFormat="1" ht="20.1" customHeight="1" spans="1:11">
      <c r="A19" s="8">
        <v>17</v>
      </c>
      <c r="B19" s="8"/>
      <c r="C19" s="8"/>
      <c r="D19" s="8"/>
      <c r="E19" s="8" t="s">
        <v>88</v>
      </c>
      <c r="F19" s="9" t="s">
        <v>85</v>
      </c>
      <c r="G19" s="9">
        <v>117</v>
      </c>
      <c r="H19" s="10">
        <v>90.33</v>
      </c>
      <c r="I19" s="9" t="str">
        <f t="shared" si="0"/>
        <v>优秀</v>
      </c>
      <c r="J19" s="14"/>
      <c r="K19" s="12"/>
    </row>
    <row r="20" s="2" customFormat="1" ht="20.1" customHeight="1" spans="1:11">
      <c r="A20" s="8">
        <v>18</v>
      </c>
      <c r="B20" s="8"/>
      <c r="C20" s="8"/>
      <c r="D20" s="8"/>
      <c r="E20" s="8"/>
      <c r="F20" s="9" t="s">
        <v>85</v>
      </c>
      <c r="G20" s="9">
        <v>118</v>
      </c>
      <c r="H20" s="10">
        <v>88</v>
      </c>
      <c r="I20" s="9" t="str">
        <f t="shared" si="0"/>
        <v>良好</v>
      </c>
      <c r="J20" s="14"/>
      <c r="K20" s="12"/>
    </row>
    <row r="21" s="2" customFormat="1" ht="20.1" customHeight="1" spans="1:11">
      <c r="A21" s="8">
        <v>19</v>
      </c>
      <c r="B21" s="8"/>
      <c r="C21" s="8"/>
      <c r="D21" s="8"/>
      <c r="E21" s="8"/>
      <c r="F21" s="9" t="s">
        <v>85</v>
      </c>
      <c r="G21" s="9">
        <v>119</v>
      </c>
      <c r="H21" s="10">
        <v>83</v>
      </c>
      <c r="I21" s="9" t="str">
        <f t="shared" si="0"/>
        <v>良好</v>
      </c>
      <c r="J21" s="14"/>
      <c r="K21" s="12"/>
    </row>
    <row r="22" s="2" customFormat="1" ht="20.1" customHeight="1" spans="1:11">
      <c r="A22" s="8">
        <v>20</v>
      </c>
      <c r="B22" s="8"/>
      <c r="C22" s="8"/>
      <c r="D22" s="8"/>
      <c r="E22" s="8"/>
      <c r="F22" s="9" t="s">
        <v>85</v>
      </c>
      <c r="G22" s="9">
        <v>120</v>
      </c>
      <c r="H22" s="10">
        <v>80.33</v>
      </c>
      <c r="I22" s="9" t="str">
        <f t="shared" si="0"/>
        <v>良好</v>
      </c>
      <c r="J22" s="14"/>
      <c r="K22" s="12"/>
    </row>
    <row r="23" s="2" customFormat="1" ht="20.1" customHeight="1" spans="1:11">
      <c r="A23" s="8">
        <v>21</v>
      </c>
      <c r="B23" s="8"/>
      <c r="C23" s="8"/>
      <c r="D23" s="8"/>
      <c r="E23" s="8"/>
      <c r="F23" s="9" t="s">
        <v>85</v>
      </c>
      <c r="G23" s="9">
        <v>121</v>
      </c>
      <c r="H23" s="10">
        <v>82</v>
      </c>
      <c r="I23" s="9" t="str">
        <f t="shared" si="0"/>
        <v>良好</v>
      </c>
      <c r="J23" s="14"/>
      <c r="K23" s="12"/>
    </row>
    <row r="24" s="2" customFormat="1" ht="20.1" customHeight="1" spans="1:11">
      <c r="A24" s="8">
        <v>22</v>
      </c>
      <c r="B24" s="8"/>
      <c r="C24" s="8"/>
      <c r="D24" s="8" t="s">
        <v>89</v>
      </c>
      <c r="E24" s="8" t="s">
        <v>90</v>
      </c>
      <c r="F24" s="9" t="s">
        <v>85</v>
      </c>
      <c r="G24" s="9">
        <v>122</v>
      </c>
      <c r="H24" s="10">
        <v>83.33</v>
      </c>
      <c r="I24" s="9" t="str">
        <f t="shared" si="0"/>
        <v>良好</v>
      </c>
      <c r="J24" s="14">
        <f>AVERAGE(H24:H35)</f>
        <v>82.4716666666667</v>
      </c>
      <c r="K24" s="12"/>
    </row>
    <row r="25" s="2" customFormat="1" ht="20.1" customHeight="1" spans="1:11">
      <c r="A25" s="8">
        <v>23</v>
      </c>
      <c r="B25" s="8"/>
      <c r="C25" s="8"/>
      <c r="D25" s="8"/>
      <c r="E25" s="8" t="s">
        <v>91</v>
      </c>
      <c r="F25" s="9" t="s">
        <v>85</v>
      </c>
      <c r="G25" s="9">
        <v>123</v>
      </c>
      <c r="H25" s="10">
        <v>81</v>
      </c>
      <c r="I25" s="9" t="str">
        <f t="shared" si="0"/>
        <v>良好</v>
      </c>
      <c r="J25" s="14"/>
      <c r="K25" s="12"/>
    </row>
    <row r="26" s="2" customFormat="1" ht="20.1" customHeight="1" spans="1:11">
      <c r="A26" s="8">
        <v>24</v>
      </c>
      <c r="B26" s="8"/>
      <c r="C26" s="8"/>
      <c r="D26" s="8"/>
      <c r="E26" s="8"/>
      <c r="F26" s="9" t="s">
        <v>85</v>
      </c>
      <c r="G26" s="9">
        <v>124</v>
      </c>
      <c r="H26" s="10">
        <v>81.33</v>
      </c>
      <c r="I26" s="9" t="str">
        <f t="shared" si="0"/>
        <v>良好</v>
      </c>
      <c r="J26" s="14"/>
      <c r="K26" s="12"/>
    </row>
    <row r="27" s="2" customFormat="1" ht="20.1" customHeight="1" spans="1:11">
      <c r="A27" s="8">
        <v>25</v>
      </c>
      <c r="B27" s="8" t="s">
        <v>92</v>
      </c>
      <c r="C27" s="8" t="s">
        <v>93</v>
      </c>
      <c r="D27" s="8"/>
      <c r="E27" s="8"/>
      <c r="F27" s="9" t="s">
        <v>85</v>
      </c>
      <c r="G27" s="9">
        <v>201</v>
      </c>
      <c r="H27" s="10">
        <v>84.33</v>
      </c>
      <c r="I27" s="9" t="str">
        <f t="shared" si="0"/>
        <v>良好</v>
      </c>
      <c r="J27" s="14"/>
      <c r="K27" s="12"/>
    </row>
    <row r="28" s="2" customFormat="1" ht="20.1" customHeight="1" spans="1:11">
      <c r="A28" s="8">
        <v>26</v>
      </c>
      <c r="B28" s="8"/>
      <c r="C28" s="8"/>
      <c r="D28" s="8"/>
      <c r="E28" s="8"/>
      <c r="F28" s="9" t="s">
        <v>85</v>
      </c>
      <c r="G28" s="9">
        <v>202</v>
      </c>
      <c r="H28" s="10">
        <v>81</v>
      </c>
      <c r="I28" s="9" t="str">
        <f t="shared" si="0"/>
        <v>良好</v>
      </c>
      <c r="J28" s="14"/>
      <c r="K28" s="12"/>
    </row>
    <row r="29" s="2" customFormat="1" ht="20.1" customHeight="1" spans="1:11">
      <c r="A29" s="8">
        <v>27</v>
      </c>
      <c r="B29" s="8"/>
      <c r="C29" s="8"/>
      <c r="D29" s="8"/>
      <c r="E29" s="8"/>
      <c r="F29" s="9" t="s">
        <v>85</v>
      </c>
      <c r="G29" s="9">
        <v>203</v>
      </c>
      <c r="H29" s="10">
        <v>79.67</v>
      </c>
      <c r="I29" s="9" t="str">
        <f t="shared" si="0"/>
        <v>合格</v>
      </c>
      <c r="J29" s="14"/>
      <c r="K29" s="12"/>
    </row>
    <row r="30" s="2" customFormat="1" ht="20.1" customHeight="1" spans="1:11">
      <c r="A30" s="8">
        <v>28</v>
      </c>
      <c r="B30" s="8"/>
      <c r="C30" s="8"/>
      <c r="D30" s="8"/>
      <c r="E30" s="8"/>
      <c r="F30" s="9" t="s">
        <v>85</v>
      </c>
      <c r="G30" s="9">
        <v>204</v>
      </c>
      <c r="H30" s="10">
        <v>82</v>
      </c>
      <c r="I30" s="9" t="str">
        <f t="shared" si="0"/>
        <v>良好</v>
      </c>
      <c r="J30" s="14"/>
      <c r="K30" s="12"/>
    </row>
    <row r="31" s="2" customFormat="1" ht="20.1" customHeight="1" spans="1:11">
      <c r="A31" s="8">
        <v>29</v>
      </c>
      <c r="B31" s="8"/>
      <c r="C31" s="8"/>
      <c r="D31" s="8"/>
      <c r="E31" s="8"/>
      <c r="F31" s="9" t="s">
        <v>85</v>
      </c>
      <c r="G31" s="9">
        <v>205</v>
      </c>
      <c r="H31" s="10">
        <v>77.67</v>
      </c>
      <c r="I31" s="9" t="str">
        <f t="shared" si="0"/>
        <v>合格</v>
      </c>
      <c r="J31" s="14"/>
      <c r="K31" s="12"/>
    </row>
    <row r="32" s="2" customFormat="1" ht="20.1" customHeight="1" spans="1:11">
      <c r="A32" s="8">
        <v>30</v>
      </c>
      <c r="B32" s="8"/>
      <c r="C32" s="8"/>
      <c r="D32" s="8"/>
      <c r="E32" s="8" t="s">
        <v>94</v>
      </c>
      <c r="F32" s="9" t="s">
        <v>85</v>
      </c>
      <c r="G32" s="9">
        <v>206</v>
      </c>
      <c r="H32" s="10">
        <v>90.33</v>
      </c>
      <c r="I32" s="9" t="str">
        <f t="shared" si="0"/>
        <v>优秀</v>
      </c>
      <c r="J32" s="14"/>
      <c r="K32" s="12"/>
    </row>
    <row r="33" s="2" customFormat="1" ht="20.1" customHeight="1" spans="1:11">
      <c r="A33" s="8">
        <v>31</v>
      </c>
      <c r="B33" s="8"/>
      <c r="C33" s="8"/>
      <c r="D33" s="8"/>
      <c r="E33" s="8"/>
      <c r="F33" s="9" t="s">
        <v>85</v>
      </c>
      <c r="G33" s="9">
        <v>207</v>
      </c>
      <c r="H33" s="10">
        <v>83</v>
      </c>
      <c r="I33" s="9" t="str">
        <f t="shared" si="0"/>
        <v>良好</v>
      </c>
      <c r="J33" s="14"/>
      <c r="K33" s="12"/>
    </row>
    <row r="34" s="2" customFormat="1" ht="20.1" customHeight="1" spans="1:11">
      <c r="A34" s="8">
        <v>32</v>
      </c>
      <c r="B34" s="8"/>
      <c r="C34" s="8"/>
      <c r="D34" s="8"/>
      <c r="E34" s="8"/>
      <c r="F34" s="9" t="s">
        <v>85</v>
      </c>
      <c r="G34" s="9">
        <v>208</v>
      </c>
      <c r="H34" s="10">
        <v>83</v>
      </c>
      <c r="I34" s="9" t="str">
        <f t="shared" si="0"/>
        <v>良好</v>
      </c>
      <c r="J34" s="14"/>
      <c r="K34" s="12"/>
    </row>
    <row r="35" s="2" customFormat="1" ht="20.1" customHeight="1" spans="1:11">
      <c r="A35" s="8">
        <v>33</v>
      </c>
      <c r="B35" s="8"/>
      <c r="C35" s="8"/>
      <c r="D35" s="8"/>
      <c r="E35" s="8"/>
      <c r="F35" s="9" t="s">
        <v>85</v>
      </c>
      <c r="G35" s="9">
        <v>209</v>
      </c>
      <c r="H35" s="10">
        <v>83</v>
      </c>
      <c r="I35" s="9" t="str">
        <f t="shared" ref="I35:I66" si="1">IF(H35&gt;=90,"优秀",IF(H35&gt;=80,"良好",IF(H35&gt;=70,"合格","不合格")))</f>
        <v>良好</v>
      </c>
      <c r="J35" s="14"/>
      <c r="K35" s="12"/>
    </row>
    <row r="36" s="2" customFormat="1" ht="20.1" customHeight="1" spans="1:11">
      <c r="A36" s="8">
        <v>34</v>
      </c>
      <c r="B36" s="8"/>
      <c r="C36" s="8"/>
      <c r="D36" s="8" t="s">
        <v>95</v>
      </c>
      <c r="E36" s="8" t="s">
        <v>96</v>
      </c>
      <c r="F36" s="9" t="s">
        <v>85</v>
      </c>
      <c r="G36" s="9">
        <v>210</v>
      </c>
      <c r="H36" s="10">
        <v>83.33</v>
      </c>
      <c r="I36" s="9" t="str">
        <f t="shared" si="1"/>
        <v>良好</v>
      </c>
      <c r="J36" s="14">
        <f>AVERAGE(H36:H54)</f>
        <v>83.8936842105263</v>
      </c>
      <c r="K36" s="12"/>
    </row>
    <row r="37" s="2" customFormat="1" ht="20.1" customHeight="1" spans="1:11">
      <c r="A37" s="8">
        <v>35</v>
      </c>
      <c r="B37" s="8"/>
      <c r="C37" s="8"/>
      <c r="D37" s="8"/>
      <c r="E37" s="8"/>
      <c r="F37" s="9" t="s">
        <v>85</v>
      </c>
      <c r="G37" s="9">
        <v>211</v>
      </c>
      <c r="H37" s="10">
        <v>84.67</v>
      </c>
      <c r="I37" s="9" t="str">
        <f t="shared" si="1"/>
        <v>良好</v>
      </c>
      <c r="J37" s="14"/>
      <c r="K37" s="12"/>
    </row>
    <row r="38" s="2" customFormat="1" ht="20.1" customHeight="1" spans="1:11">
      <c r="A38" s="8">
        <v>36</v>
      </c>
      <c r="B38" s="8"/>
      <c r="C38" s="8"/>
      <c r="D38" s="8"/>
      <c r="E38" s="8"/>
      <c r="F38" s="9" t="s">
        <v>85</v>
      </c>
      <c r="G38" s="9">
        <v>212</v>
      </c>
      <c r="H38" s="10">
        <v>84.33</v>
      </c>
      <c r="I38" s="9" t="str">
        <f t="shared" si="1"/>
        <v>良好</v>
      </c>
      <c r="J38" s="14"/>
      <c r="K38" s="12"/>
    </row>
    <row r="39" s="2" customFormat="1" ht="20.1" customHeight="1" spans="1:11">
      <c r="A39" s="8">
        <v>37</v>
      </c>
      <c r="B39" s="8"/>
      <c r="C39" s="8"/>
      <c r="D39" s="8"/>
      <c r="E39" s="8"/>
      <c r="F39" s="9" t="s">
        <v>85</v>
      </c>
      <c r="G39" s="9">
        <v>213</v>
      </c>
      <c r="H39" s="10">
        <v>82.33</v>
      </c>
      <c r="I39" s="9" t="str">
        <f t="shared" si="1"/>
        <v>良好</v>
      </c>
      <c r="J39" s="14"/>
      <c r="K39" s="12"/>
    </row>
    <row r="40" s="2" customFormat="1" ht="20.1" customHeight="1" spans="1:11">
      <c r="A40" s="8">
        <v>38</v>
      </c>
      <c r="B40" s="8"/>
      <c r="C40" s="8"/>
      <c r="D40" s="8"/>
      <c r="E40" s="8"/>
      <c r="F40" s="9" t="s">
        <v>85</v>
      </c>
      <c r="G40" s="9">
        <v>214</v>
      </c>
      <c r="H40" s="10">
        <v>82.33</v>
      </c>
      <c r="I40" s="9" t="str">
        <f t="shared" si="1"/>
        <v>良好</v>
      </c>
      <c r="J40" s="14"/>
      <c r="K40" s="12"/>
    </row>
    <row r="41" s="2" customFormat="1" ht="20.1" customHeight="1" spans="1:11">
      <c r="A41" s="8">
        <v>39</v>
      </c>
      <c r="B41" s="8"/>
      <c r="C41" s="8"/>
      <c r="D41" s="8"/>
      <c r="E41" s="8"/>
      <c r="F41" s="9" t="s">
        <v>85</v>
      </c>
      <c r="G41" s="9">
        <v>215</v>
      </c>
      <c r="H41" s="10">
        <v>83</v>
      </c>
      <c r="I41" s="9" t="str">
        <f t="shared" si="1"/>
        <v>良好</v>
      </c>
      <c r="J41" s="14"/>
      <c r="K41" s="12"/>
    </row>
    <row r="42" s="2" customFormat="1" ht="20.1" customHeight="1" spans="1:11">
      <c r="A42" s="8">
        <v>40</v>
      </c>
      <c r="B42" s="8"/>
      <c r="C42" s="8"/>
      <c r="D42" s="8"/>
      <c r="E42" s="8"/>
      <c r="F42" s="9" t="s">
        <v>85</v>
      </c>
      <c r="G42" s="9">
        <v>216</v>
      </c>
      <c r="H42" s="10">
        <v>82.67</v>
      </c>
      <c r="I42" s="9" t="str">
        <f t="shared" si="1"/>
        <v>良好</v>
      </c>
      <c r="J42" s="14"/>
      <c r="K42" s="12"/>
    </row>
    <row r="43" s="2" customFormat="1" ht="20.1" customHeight="1" spans="1:11">
      <c r="A43" s="8">
        <v>41</v>
      </c>
      <c r="B43" s="8"/>
      <c r="C43" s="8"/>
      <c r="D43" s="8"/>
      <c r="E43" s="8"/>
      <c r="F43" s="9" t="s">
        <v>85</v>
      </c>
      <c r="G43" s="9">
        <v>217</v>
      </c>
      <c r="H43" s="10">
        <v>85.33</v>
      </c>
      <c r="I43" s="9" t="str">
        <f t="shared" si="1"/>
        <v>良好</v>
      </c>
      <c r="J43" s="14"/>
      <c r="K43" s="12"/>
    </row>
    <row r="44" s="2" customFormat="1" ht="20.1" customHeight="1" spans="1:11">
      <c r="A44" s="8">
        <v>42</v>
      </c>
      <c r="B44" s="8"/>
      <c r="C44" s="8"/>
      <c r="D44" s="8"/>
      <c r="E44" s="8"/>
      <c r="F44" s="9" t="s">
        <v>85</v>
      </c>
      <c r="G44" s="9">
        <v>218</v>
      </c>
      <c r="H44" s="10">
        <v>84.33</v>
      </c>
      <c r="I44" s="9" t="str">
        <f t="shared" si="1"/>
        <v>良好</v>
      </c>
      <c r="J44" s="14"/>
      <c r="K44" s="12"/>
    </row>
    <row r="45" s="2" customFormat="1" ht="20.1" customHeight="1" spans="1:11">
      <c r="A45" s="8">
        <v>43</v>
      </c>
      <c r="B45" s="8"/>
      <c r="C45" s="8"/>
      <c r="D45" s="8"/>
      <c r="E45" s="8" t="s">
        <v>97</v>
      </c>
      <c r="F45" s="9" t="s">
        <v>85</v>
      </c>
      <c r="G45" s="9">
        <v>219</v>
      </c>
      <c r="H45" s="10">
        <v>82</v>
      </c>
      <c r="I45" s="9" t="str">
        <f t="shared" si="1"/>
        <v>良好</v>
      </c>
      <c r="J45" s="14"/>
      <c r="K45" s="12"/>
    </row>
    <row r="46" s="2" customFormat="1" ht="20.1" customHeight="1" spans="1:11">
      <c r="A46" s="8">
        <v>44</v>
      </c>
      <c r="B46" s="8"/>
      <c r="C46" s="8"/>
      <c r="D46" s="8"/>
      <c r="E46" s="8" t="s">
        <v>98</v>
      </c>
      <c r="F46" s="9" t="s">
        <v>85</v>
      </c>
      <c r="G46" s="9">
        <v>220</v>
      </c>
      <c r="H46" s="10">
        <v>83.33</v>
      </c>
      <c r="I46" s="9" t="str">
        <f t="shared" si="1"/>
        <v>良好</v>
      </c>
      <c r="J46" s="14"/>
      <c r="K46" s="12"/>
    </row>
    <row r="47" s="2" customFormat="1" ht="20.1" customHeight="1" spans="1:11">
      <c r="A47" s="8">
        <v>45</v>
      </c>
      <c r="B47" s="8"/>
      <c r="C47" s="8"/>
      <c r="D47" s="8"/>
      <c r="E47" s="8"/>
      <c r="F47" s="9" t="s">
        <v>85</v>
      </c>
      <c r="G47" s="9">
        <v>221</v>
      </c>
      <c r="H47" s="10">
        <v>85.33</v>
      </c>
      <c r="I47" s="9" t="str">
        <f t="shared" si="1"/>
        <v>良好</v>
      </c>
      <c r="J47" s="14"/>
      <c r="K47" s="12"/>
    </row>
    <row r="48" s="2" customFormat="1" ht="20.1" customHeight="1" spans="1:11">
      <c r="A48" s="8">
        <v>46</v>
      </c>
      <c r="B48" s="8"/>
      <c r="C48" s="8"/>
      <c r="D48" s="8"/>
      <c r="E48" s="8"/>
      <c r="F48" s="9" t="s">
        <v>85</v>
      </c>
      <c r="G48" s="9">
        <v>222</v>
      </c>
      <c r="H48" s="10">
        <v>84.33</v>
      </c>
      <c r="I48" s="9" t="str">
        <f t="shared" si="1"/>
        <v>良好</v>
      </c>
      <c r="J48" s="14"/>
      <c r="K48" s="12"/>
    </row>
    <row r="49" s="2" customFormat="1" ht="20.1" customHeight="1" spans="1:11">
      <c r="A49" s="8">
        <v>47</v>
      </c>
      <c r="B49" s="8"/>
      <c r="C49" s="8"/>
      <c r="D49" s="8"/>
      <c r="E49" s="8" t="s">
        <v>97</v>
      </c>
      <c r="F49" s="9" t="s">
        <v>85</v>
      </c>
      <c r="G49" s="9">
        <v>223</v>
      </c>
      <c r="H49" s="10">
        <v>83.67</v>
      </c>
      <c r="I49" s="9" t="str">
        <f t="shared" si="1"/>
        <v>良好</v>
      </c>
      <c r="J49" s="14"/>
      <c r="K49" s="12"/>
    </row>
    <row r="50" s="2" customFormat="1" ht="20.1" customHeight="1" spans="1:11">
      <c r="A50" s="8">
        <v>48</v>
      </c>
      <c r="B50" s="8"/>
      <c r="C50" s="8"/>
      <c r="D50" s="8"/>
      <c r="E50" s="8"/>
      <c r="F50" s="9" t="s">
        <v>85</v>
      </c>
      <c r="G50" s="9">
        <v>224</v>
      </c>
      <c r="H50" s="10">
        <v>82.67</v>
      </c>
      <c r="I50" s="9" t="str">
        <f t="shared" si="1"/>
        <v>良好</v>
      </c>
      <c r="J50" s="14"/>
      <c r="K50" s="12"/>
    </row>
    <row r="51" s="2" customFormat="1" ht="20.1" customHeight="1" spans="1:11">
      <c r="A51" s="8">
        <v>49</v>
      </c>
      <c r="B51" s="8"/>
      <c r="C51" s="8"/>
      <c r="D51" s="8"/>
      <c r="E51" s="8" t="s">
        <v>98</v>
      </c>
      <c r="F51" s="9" t="s">
        <v>85</v>
      </c>
      <c r="G51" s="9">
        <v>225</v>
      </c>
      <c r="H51" s="10">
        <v>82</v>
      </c>
      <c r="I51" s="9" t="str">
        <f t="shared" si="1"/>
        <v>良好</v>
      </c>
      <c r="J51" s="14"/>
      <c r="K51" s="12"/>
    </row>
    <row r="52" s="2" customFormat="1" ht="20.1" customHeight="1" spans="1:11">
      <c r="A52" s="8">
        <v>50</v>
      </c>
      <c r="B52" s="8"/>
      <c r="C52" s="8"/>
      <c r="D52" s="8"/>
      <c r="E52" s="8"/>
      <c r="F52" s="9" t="s">
        <v>85</v>
      </c>
      <c r="G52" s="9">
        <v>227</v>
      </c>
      <c r="H52" s="10">
        <v>82.33</v>
      </c>
      <c r="I52" s="9" t="str">
        <f t="shared" si="1"/>
        <v>良好</v>
      </c>
      <c r="J52" s="14"/>
      <c r="K52" s="12"/>
    </row>
    <row r="53" s="2" customFormat="1" ht="20.1" customHeight="1" spans="1:11">
      <c r="A53" s="8">
        <v>51</v>
      </c>
      <c r="B53" s="8"/>
      <c r="C53" s="8"/>
      <c r="D53" s="8"/>
      <c r="E53" s="8"/>
      <c r="F53" s="9" t="s">
        <v>85</v>
      </c>
      <c r="G53" s="9">
        <v>229</v>
      </c>
      <c r="H53" s="10">
        <v>85.33</v>
      </c>
      <c r="I53" s="9" t="str">
        <f t="shared" si="1"/>
        <v>良好</v>
      </c>
      <c r="J53" s="14"/>
      <c r="K53" s="12"/>
    </row>
    <row r="54" s="2" customFormat="1" ht="20.1" customHeight="1" spans="1:11">
      <c r="A54" s="8">
        <v>52</v>
      </c>
      <c r="B54" s="8"/>
      <c r="C54" s="8"/>
      <c r="D54" s="8"/>
      <c r="E54" s="8"/>
      <c r="F54" s="9" t="s">
        <v>85</v>
      </c>
      <c r="G54" s="9">
        <v>231</v>
      </c>
      <c r="H54" s="10">
        <v>90.67</v>
      </c>
      <c r="I54" s="9" t="str">
        <f t="shared" si="1"/>
        <v>优秀</v>
      </c>
      <c r="J54" s="14"/>
      <c r="K54" s="12"/>
    </row>
    <row r="55" s="2" customFormat="1" ht="20.1" customHeight="1" spans="1:11">
      <c r="A55" s="8">
        <v>53</v>
      </c>
      <c r="B55" s="8"/>
      <c r="C55" s="8"/>
      <c r="D55" s="8" t="s">
        <v>63</v>
      </c>
      <c r="E55" s="8" t="s">
        <v>64</v>
      </c>
      <c r="F55" s="9" t="s">
        <v>99</v>
      </c>
      <c r="G55" s="9">
        <v>101</v>
      </c>
      <c r="H55" s="10">
        <v>84</v>
      </c>
      <c r="I55" s="9" t="str">
        <f t="shared" si="1"/>
        <v>良好</v>
      </c>
      <c r="J55" s="14">
        <f>AVERAGE(H55:H69)</f>
        <v>83.5326666666667</v>
      </c>
      <c r="K55" s="12"/>
    </row>
    <row r="56" s="2" customFormat="1" ht="20.1" customHeight="1" spans="1:11">
      <c r="A56" s="8">
        <v>54</v>
      </c>
      <c r="B56" s="8"/>
      <c r="C56" s="8"/>
      <c r="D56" s="8"/>
      <c r="E56" s="8"/>
      <c r="F56" s="9" t="s">
        <v>99</v>
      </c>
      <c r="G56" s="9">
        <v>102</v>
      </c>
      <c r="H56" s="10">
        <v>84.33</v>
      </c>
      <c r="I56" s="9" t="str">
        <f t="shared" si="1"/>
        <v>良好</v>
      </c>
      <c r="J56" s="14"/>
      <c r="K56" s="12"/>
    </row>
    <row r="57" s="2" customFormat="1" ht="20.1" customHeight="1" spans="1:11">
      <c r="A57" s="8">
        <v>55</v>
      </c>
      <c r="B57" s="8"/>
      <c r="C57" s="8"/>
      <c r="D57" s="8"/>
      <c r="E57" s="8"/>
      <c r="F57" s="9" t="s">
        <v>99</v>
      </c>
      <c r="G57" s="9">
        <v>103</v>
      </c>
      <c r="H57" s="10">
        <v>85</v>
      </c>
      <c r="I57" s="9" t="str">
        <f t="shared" si="1"/>
        <v>良好</v>
      </c>
      <c r="J57" s="14"/>
      <c r="K57" s="12"/>
    </row>
    <row r="58" s="2" customFormat="1" ht="20.1" customHeight="1" spans="1:11">
      <c r="A58" s="8">
        <v>56</v>
      </c>
      <c r="B58" s="8"/>
      <c r="C58" s="8"/>
      <c r="D58" s="8"/>
      <c r="E58" s="8"/>
      <c r="F58" s="9" t="s">
        <v>99</v>
      </c>
      <c r="G58" s="9">
        <v>104</v>
      </c>
      <c r="H58" s="10">
        <v>84.67</v>
      </c>
      <c r="I58" s="9" t="str">
        <f t="shared" si="1"/>
        <v>良好</v>
      </c>
      <c r="J58" s="14"/>
      <c r="K58" s="12"/>
    </row>
    <row r="59" s="2" customFormat="1" ht="20.1" customHeight="1" spans="1:11">
      <c r="A59" s="8">
        <v>57</v>
      </c>
      <c r="B59" s="8"/>
      <c r="C59" s="8"/>
      <c r="D59" s="8"/>
      <c r="E59" s="8"/>
      <c r="F59" s="9" t="s">
        <v>99</v>
      </c>
      <c r="G59" s="9">
        <v>105</v>
      </c>
      <c r="H59" s="10">
        <v>83.33</v>
      </c>
      <c r="I59" s="9" t="str">
        <f t="shared" si="1"/>
        <v>良好</v>
      </c>
      <c r="J59" s="14"/>
      <c r="K59" s="12"/>
    </row>
    <row r="60" s="2" customFormat="1" ht="20.1" customHeight="1" spans="1:11">
      <c r="A60" s="8">
        <v>58</v>
      </c>
      <c r="B60" s="8"/>
      <c r="C60" s="8"/>
      <c r="D60" s="8"/>
      <c r="E60" s="8"/>
      <c r="F60" s="9" t="s">
        <v>99</v>
      </c>
      <c r="G60" s="9">
        <v>106</v>
      </c>
      <c r="H60" s="10">
        <v>83</v>
      </c>
      <c r="I60" s="9" t="str">
        <f t="shared" si="1"/>
        <v>良好</v>
      </c>
      <c r="J60" s="14"/>
      <c r="K60" s="12"/>
    </row>
    <row r="61" s="2" customFormat="1" ht="20.1" customHeight="1" spans="1:11">
      <c r="A61" s="8">
        <v>59</v>
      </c>
      <c r="B61" s="8"/>
      <c r="C61" s="8"/>
      <c r="D61" s="8"/>
      <c r="E61" s="8"/>
      <c r="F61" s="9" t="s">
        <v>99</v>
      </c>
      <c r="G61" s="9">
        <v>108</v>
      </c>
      <c r="H61" s="10">
        <v>88.33</v>
      </c>
      <c r="I61" s="9" t="str">
        <f t="shared" si="1"/>
        <v>良好</v>
      </c>
      <c r="J61" s="14"/>
      <c r="K61" s="12"/>
    </row>
    <row r="62" s="2" customFormat="1" ht="20.1" customHeight="1" spans="1:11">
      <c r="A62" s="8">
        <v>60</v>
      </c>
      <c r="B62" s="8"/>
      <c r="C62" s="8"/>
      <c r="D62" s="8"/>
      <c r="E62" s="8" t="s">
        <v>68</v>
      </c>
      <c r="F62" s="9" t="s">
        <v>99</v>
      </c>
      <c r="G62" s="9">
        <v>110</v>
      </c>
      <c r="H62" s="10">
        <v>84.67</v>
      </c>
      <c r="I62" s="9" t="str">
        <f t="shared" si="1"/>
        <v>良好</v>
      </c>
      <c r="J62" s="14"/>
      <c r="K62" s="12"/>
    </row>
    <row r="63" s="2" customFormat="1" ht="20.1" customHeight="1" spans="1:11">
      <c r="A63" s="8">
        <v>61</v>
      </c>
      <c r="B63" s="8"/>
      <c r="C63" s="8"/>
      <c r="D63" s="8"/>
      <c r="E63" s="8" t="s">
        <v>64</v>
      </c>
      <c r="F63" s="9" t="s">
        <v>99</v>
      </c>
      <c r="G63" s="9">
        <v>111</v>
      </c>
      <c r="H63" s="10">
        <v>82.67</v>
      </c>
      <c r="I63" s="9" t="str">
        <f t="shared" si="1"/>
        <v>良好</v>
      </c>
      <c r="J63" s="14"/>
      <c r="K63" s="12"/>
    </row>
    <row r="64" s="2" customFormat="1" ht="20.1" customHeight="1" spans="1:11">
      <c r="A64" s="8">
        <v>62</v>
      </c>
      <c r="B64" s="8"/>
      <c r="C64" s="8"/>
      <c r="D64" s="8"/>
      <c r="E64" s="8"/>
      <c r="F64" s="9" t="s">
        <v>99</v>
      </c>
      <c r="G64" s="9">
        <v>113</v>
      </c>
      <c r="H64" s="10">
        <v>81.33</v>
      </c>
      <c r="I64" s="9" t="str">
        <f t="shared" si="1"/>
        <v>良好</v>
      </c>
      <c r="J64" s="14"/>
      <c r="K64" s="12"/>
    </row>
    <row r="65" s="2" customFormat="1" ht="20.1" customHeight="1" spans="1:11">
      <c r="A65" s="8">
        <v>63</v>
      </c>
      <c r="B65" s="8"/>
      <c r="C65" s="8"/>
      <c r="D65" s="8"/>
      <c r="E65" s="8"/>
      <c r="F65" s="9" t="s">
        <v>99</v>
      </c>
      <c r="G65" s="9">
        <v>114</v>
      </c>
      <c r="H65" s="10">
        <v>83.67</v>
      </c>
      <c r="I65" s="9" t="str">
        <f t="shared" si="1"/>
        <v>良好</v>
      </c>
      <c r="J65" s="14"/>
      <c r="K65" s="12"/>
    </row>
    <row r="66" s="2" customFormat="1" ht="20.1" customHeight="1" spans="1:11">
      <c r="A66" s="8">
        <v>64</v>
      </c>
      <c r="B66" s="8"/>
      <c r="C66" s="8"/>
      <c r="D66" s="8"/>
      <c r="E66" s="8" t="s">
        <v>66</v>
      </c>
      <c r="F66" s="9" t="s">
        <v>99</v>
      </c>
      <c r="G66" s="9">
        <v>115</v>
      </c>
      <c r="H66" s="10">
        <v>83.33</v>
      </c>
      <c r="I66" s="9" t="str">
        <f t="shared" si="1"/>
        <v>良好</v>
      </c>
      <c r="J66" s="14"/>
      <c r="K66" s="12"/>
    </row>
    <row r="67" s="2" customFormat="1" ht="20.1" customHeight="1" spans="1:11">
      <c r="A67" s="8">
        <v>65</v>
      </c>
      <c r="B67" s="8"/>
      <c r="C67" s="8"/>
      <c r="D67" s="8"/>
      <c r="E67" s="8"/>
      <c r="F67" s="9" t="s">
        <v>99</v>
      </c>
      <c r="G67" s="9">
        <v>116</v>
      </c>
      <c r="H67" s="10">
        <v>79</v>
      </c>
      <c r="I67" s="9" t="str">
        <f t="shared" ref="I67:I98" si="2">IF(H67&gt;=90,"优秀",IF(H67&gt;=80,"良好",IF(H67&gt;=70,"合格","不合格")))</f>
        <v>合格</v>
      </c>
      <c r="J67" s="14"/>
      <c r="K67" s="12"/>
    </row>
    <row r="68" s="2" customFormat="1" ht="20.1" customHeight="1" spans="1:11">
      <c r="A68" s="8">
        <v>66</v>
      </c>
      <c r="B68" s="8"/>
      <c r="C68" s="8"/>
      <c r="D68" s="8"/>
      <c r="E68" s="8"/>
      <c r="F68" s="9" t="s">
        <v>99</v>
      </c>
      <c r="G68" s="9">
        <v>117</v>
      </c>
      <c r="H68" s="10">
        <v>82.33</v>
      </c>
      <c r="I68" s="9" t="str">
        <f t="shared" si="2"/>
        <v>良好</v>
      </c>
      <c r="J68" s="14"/>
      <c r="K68" s="12"/>
    </row>
    <row r="69" s="2" customFormat="1" ht="20.1" customHeight="1" spans="1:11">
      <c r="A69" s="8">
        <v>67</v>
      </c>
      <c r="B69" s="8"/>
      <c r="C69" s="8"/>
      <c r="D69" s="8"/>
      <c r="E69" s="8"/>
      <c r="F69" s="9" t="s">
        <v>99</v>
      </c>
      <c r="G69" s="9">
        <v>118</v>
      </c>
      <c r="H69" s="10">
        <v>83.33</v>
      </c>
      <c r="I69" s="9" t="str">
        <f t="shared" si="2"/>
        <v>良好</v>
      </c>
      <c r="J69" s="14"/>
      <c r="K69" s="12"/>
    </row>
    <row r="70" s="2" customFormat="1" ht="20.1" customHeight="1" spans="1:11">
      <c r="A70" s="8">
        <v>68</v>
      </c>
      <c r="B70" s="8"/>
      <c r="C70" s="8"/>
      <c r="D70" s="8" t="s">
        <v>80</v>
      </c>
      <c r="E70" s="8" t="s">
        <v>100</v>
      </c>
      <c r="F70" s="9" t="s">
        <v>99</v>
      </c>
      <c r="G70" s="9">
        <v>119</v>
      </c>
      <c r="H70" s="10">
        <v>84</v>
      </c>
      <c r="I70" s="9" t="str">
        <f t="shared" si="2"/>
        <v>良好</v>
      </c>
      <c r="J70" s="14">
        <f>AVERAGE(H70:H85)</f>
        <v>82.104375</v>
      </c>
      <c r="K70" s="12"/>
    </row>
    <row r="71" s="2" customFormat="1" ht="20.1" customHeight="1" spans="1:11">
      <c r="A71" s="8">
        <v>69</v>
      </c>
      <c r="B71" s="8"/>
      <c r="C71" s="8"/>
      <c r="D71" s="8"/>
      <c r="E71" s="8" t="s">
        <v>101</v>
      </c>
      <c r="F71" s="9" t="s">
        <v>99</v>
      </c>
      <c r="G71" s="9">
        <v>120</v>
      </c>
      <c r="H71" s="10">
        <v>82.67</v>
      </c>
      <c r="I71" s="9" t="str">
        <f t="shared" si="2"/>
        <v>良好</v>
      </c>
      <c r="J71" s="14"/>
      <c r="K71" s="12"/>
    </row>
    <row r="72" s="2" customFormat="1" ht="20.1" customHeight="1" spans="1:11">
      <c r="A72" s="8">
        <v>70</v>
      </c>
      <c r="B72" s="8"/>
      <c r="C72" s="8"/>
      <c r="D72" s="8"/>
      <c r="E72" s="8"/>
      <c r="F72" s="9" t="s">
        <v>99</v>
      </c>
      <c r="G72" s="9">
        <v>121</v>
      </c>
      <c r="H72" s="10">
        <v>80.33</v>
      </c>
      <c r="I72" s="9" t="str">
        <f t="shared" si="2"/>
        <v>良好</v>
      </c>
      <c r="J72" s="14"/>
      <c r="K72" s="12"/>
    </row>
    <row r="73" s="2" customFormat="1" ht="20.1" customHeight="1" spans="1:11">
      <c r="A73" s="8">
        <v>71</v>
      </c>
      <c r="B73" s="8"/>
      <c r="C73" s="8"/>
      <c r="D73" s="8"/>
      <c r="E73" s="8"/>
      <c r="F73" s="9" t="s">
        <v>99</v>
      </c>
      <c r="G73" s="9">
        <v>122</v>
      </c>
      <c r="H73" s="10">
        <v>81.33</v>
      </c>
      <c r="I73" s="9" t="str">
        <f t="shared" si="2"/>
        <v>良好</v>
      </c>
      <c r="J73" s="14"/>
      <c r="K73" s="12"/>
    </row>
    <row r="74" s="2" customFormat="1" ht="20.1" customHeight="1" spans="1:11">
      <c r="A74" s="8">
        <v>72</v>
      </c>
      <c r="B74" s="8"/>
      <c r="C74" s="8"/>
      <c r="D74" s="8"/>
      <c r="E74" s="8"/>
      <c r="F74" s="9" t="s">
        <v>99</v>
      </c>
      <c r="G74" s="9">
        <v>123</v>
      </c>
      <c r="H74" s="10">
        <v>80.67</v>
      </c>
      <c r="I74" s="9" t="str">
        <f t="shared" si="2"/>
        <v>良好</v>
      </c>
      <c r="J74" s="14"/>
      <c r="K74" s="12"/>
    </row>
    <row r="75" s="2" customFormat="1" ht="20.1" customHeight="1" spans="1:11">
      <c r="A75" s="8">
        <v>73</v>
      </c>
      <c r="B75" s="8"/>
      <c r="C75" s="8"/>
      <c r="D75" s="8"/>
      <c r="E75" s="8"/>
      <c r="F75" s="9" t="s">
        <v>99</v>
      </c>
      <c r="G75" s="9">
        <v>124</v>
      </c>
      <c r="H75" s="10">
        <v>82</v>
      </c>
      <c r="I75" s="9" t="str">
        <f t="shared" si="2"/>
        <v>良好</v>
      </c>
      <c r="J75" s="14"/>
      <c r="K75" s="12"/>
    </row>
    <row r="76" s="2" customFormat="1" ht="20.1" customHeight="1" spans="1:11">
      <c r="A76" s="8">
        <v>74</v>
      </c>
      <c r="B76" s="8"/>
      <c r="C76" s="8"/>
      <c r="D76" s="8"/>
      <c r="E76" s="8" t="s">
        <v>102</v>
      </c>
      <c r="F76" s="9" t="s">
        <v>99</v>
      </c>
      <c r="G76" s="9">
        <v>125</v>
      </c>
      <c r="H76" s="10">
        <v>82.67</v>
      </c>
      <c r="I76" s="9" t="str">
        <f t="shared" si="2"/>
        <v>良好</v>
      </c>
      <c r="J76" s="14"/>
      <c r="K76" s="12"/>
    </row>
    <row r="77" s="2" customFormat="1" ht="20.1" customHeight="1" spans="1:11">
      <c r="A77" s="8">
        <v>75</v>
      </c>
      <c r="B77" s="8"/>
      <c r="C77" s="8"/>
      <c r="D77" s="8"/>
      <c r="E77" s="8" t="s">
        <v>103</v>
      </c>
      <c r="F77" s="9" t="s">
        <v>99</v>
      </c>
      <c r="G77" s="9">
        <v>126</v>
      </c>
      <c r="H77" s="10">
        <v>82.67</v>
      </c>
      <c r="I77" s="9" t="str">
        <f t="shared" si="2"/>
        <v>良好</v>
      </c>
      <c r="J77" s="14"/>
      <c r="K77" s="12"/>
    </row>
    <row r="78" s="2" customFormat="1" ht="20.1" customHeight="1" spans="1:11">
      <c r="A78" s="8">
        <v>76</v>
      </c>
      <c r="B78" s="8"/>
      <c r="C78" s="8"/>
      <c r="D78" s="8"/>
      <c r="E78" s="8"/>
      <c r="F78" s="9" t="s">
        <v>99</v>
      </c>
      <c r="G78" s="9">
        <v>127</v>
      </c>
      <c r="H78" s="10">
        <v>81.33</v>
      </c>
      <c r="I78" s="9" t="str">
        <f t="shared" si="2"/>
        <v>良好</v>
      </c>
      <c r="J78" s="14"/>
      <c r="K78" s="12"/>
    </row>
    <row r="79" s="2" customFormat="1" ht="20.1" customHeight="1" spans="1:11">
      <c r="A79" s="8">
        <v>77</v>
      </c>
      <c r="B79" s="8"/>
      <c r="C79" s="8"/>
      <c r="D79" s="8"/>
      <c r="E79" s="8"/>
      <c r="F79" s="9" t="s">
        <v>99</v>
      </c>
      <c r="G79" s="9">
        <v>128</v>
      </c>
      <c r="H79" s="10">
        <v>84.67</v>
      </c>
      <c r="I79" s="9" t="str">
        <f t="shared" si="2"/>
        <v>良好</v>
      </c>
      <c r="J79" s="14"/>
      <c r="K79" s="12"/>
    </row>
    <row r="80" s="2" customFormat="1" ht="20.1" customHeight="1" spans="1:11">
      <c r="A80" s="8">
        <v>78</v>
      </c>
      <c r="B80" s="8"/>
      <c r="C80" s="8"/>
      <c r="D80" s="8"/>
      <c r="E80" s="8"/>
      <c r="F80" s="9" t="s">
        <v>99</v>
      </c>
      <c r="G80" s="9">
        <v>129</v>
      </c>
      <c r="H80" s="10">
        <v>82.33</v>
      </c>
      <c r="I80" s="9" t="str">
        <f t="shared" si="2"/>
        <v>良好</v>
      </c>
      <c r="J80" s="14"/>
      <c r="K80" s="12"/>
    </row>
    <row r="81" s="2" customFormat="1" ht="20.1" customHeight="1" spans="1:11">
      <c r="A81" s="8">
        <v>79</v>
      </c>
      <c r="B81" s="8"/>
      <c r="C81" s="8"/>
      <c r="D81" s="8"/>
      <c r="E81" s="8"/>
      <c r="F81" s="9" t="s">
        <v>99</v>
      </c>
      <c r="G81" s="9">
        <v>130</v>
      </c>
      <c r="H81" s="10">
        <v>79.67</v>
      </c>
      <c r="I81" s="9" t="str">
        <f t="shared" si="2"/>
        <v>合格</v>
      </c>
      <c r="J81" s="14"/>
      <c r="K81" s="12"/>
    </row>
    <row r="82" s="2" customFormat="1" ht="20.1" customHeight="1" spans="1:11">
      <c r="A82" s="8">
        <v>80</v>
      </c>
      <c r="B82" s="8"/>
      <c r="C82" s="8"/>
      <c r="D82" s="8"/>
      <c r="E82" s="8"/>
      <c r="F82" s="9" t="s">
        <v>99</v>
      </c>
      <c r="G82" s="9">
        <v>131</v>
      </c>
      <c r="H82" s="10">
        <v>82.33</v>
      </c>
      <c r="I82" s="9" t="str">
        <f t="shared" si="2"/>
        <v>良好</v>
      </c>
      <c r="J82" s="14"/>
      <c r="K82" s="12"/>
    </row>
    <row r="83" s="2" customFormat="1" ht="20.1" customHeight="1" spans="1:11">
      <c r="A83" s="8">
        <v>81</v>
      </c>
      <c r="B83" s="8"/>
      <c r="C83" s="8"/>
      <c r="D83" s="8"/>
      <c r="E83" s="8"/>
      <c r="F83" s="9" t="s">
        <v>99</v>
      </c>
      <c r="G83" s="9">
        <v>132</v>
      </c>
      <c r="H83" s="10">
        <v>83.67</v>
      </c>
      <c r="I83" s="9" t="str">
        <f t="shared" si="2"/>
        <v>良好</v>
      </c>
      <c r="J83" s="14"/>
      <c r="K83" s="12"/>
    </row>
    <row r="84" s="2" customFormat="1" ht="20.1" customHeight="1" spans="1:11">
      <c r="A84" s="8">
        <v>82</v>
      </c>
      <c r="B84" s="8"/>
      <c r="C84" s="8"/>
      <c r="D84" s="8"/>
      <c r="E84" s="8"/>
      <c r="F84" s="9" t="s">
        <v>99</v>
      </c>
      <c r="G84" s="9">
        <v>133</v>
      </c>
      <c r="H84" s="10">
        <v>78</v>
      </c>
      <c r="I84" s="9" t="str">
        <f t="shared" si="2"/>
        <v>合格</v>
      </c>
      <c r="J84" s="14"/>
      <c r="K84" s="12"/>
    </row>
    <row r="85" s="2" customFormat="1" ht="20.1" customHeight="1" spans="1:11">
      <c r="A85" s="8">
        <v>83</v>
      </c>
      <c r="B85" s="8"/>
      <c r="C85" s="8"/>
      <c r="D85" s="8"/>
      <c r="E85" s="8"/>
      <c r="F85" s="9" t="s">
        <v>99</v>
      </c>
      <c r="G85" s="9">
        <v>134</v>
      </c>
      <c r="H85" s="10">
        <v>85.33</v>
      </c>
      <c r="I85" s="9" t="str">
        <f t="shared" si="2"/>
        <v>良好</v>
      </c>
      <c r="J85" s="14"/>
      <c r="K85" s="12"/>
    </row>
    <row r="86" s="2" customFormat="1" ht="20.1" customHeight="1" spans="1:11">
      <c r="A86" s="8">
        <v>84</v>
      </c>
      <c r="B86" s="8"/>
      <c r="C86" s="8"/>
      <c r="D86" s="8" t="s">
        <v>50</v>
      </c>
      <c r="E86" s="8" t="s">
        <v>54</v>
      </c>
      <c r="F86" s="9" t="s">
        <v>99</v>
      </c>
      <c r="G86" s="9">
        <v>135</v>
      </c>
      <c r="H86" s="10">
        <v>82.67</v>
      </c>
      <c r="I86" s="9" t="str">
        <f t="shared" si="2"/>
        <v>良好</v>
      </c>
      <c r="J86" s="14">
        <f>AVERAGE(H86:H89)</f>
        <v>81.8325</v>
      </c>
      <c r="K86" s="12"/>
    </row>
    <row r="87" s="2" customFormat="1" ht="20.1" customHeight="1" spans="1:11">
      <c r="A87" s="8">
        <v>85</v>
      </c>
      <c r="B87" s="8"/>
      <c r="C87" s="8"/>
      <c r="D87" s="8"/>
      <c r="E87" s="8"/>
      <c r="F87" s="9" t="s">
        <v>99</v>
      </c>
      <c r="G87" s="9">
        <v>136</v>
      </c>
      <c r="H87" s="10">
        <v>81.33</v>
      </c>
      <c r="I87" s="9" t="str">
        <f t="shared" si="2"/>
        <v>良好</v>
      </c>
      <c r="J87" s="14"/>
      <c r="K87" s="12"/>
    </row>
    <row r="88" s="2" customFormat="1" ht="20.1" customHeight="1" spans="1:11">
      <c r="A88" s="8">
        <v>86</v>
      </c>
      <c r="B88" s="8"/>
      <c r="C88" s="8"/>
      <c r="D88" s="8"/>
      <c r="E88" s="8" t="s">
        <v>104</v>
      </c>
      <c r="F88" s="9" t="s">
        <v>99</v>
      </c>
      <c r="G88" s="9">
        <v>137</v>
      </c>
      <c r="H88" s="10">
        <v>82</v>
      </c>
      <c r="I88" s="9" t="str">
        <f t="shared" si="2"/>
        <v>良好</v>
      </c>
      <c r="J88" s="14"/>
      <c r="K88" s="12"/>
    </row>
    <row r="89" s="2" customFormat="1" ht="20.1" customHeight="1" spans="1:11">
      <c r="A89" s="8">
        <v>87</v>
      </c>
      <c r="B89" s="8"/>
      <c r="C89" s="8"/>
      <c r="D89" s="8"/>
      <c r="E89" s="8" t="s">
        <v>58</v>
      </c>
      <c r="F89" s="9" t="s">
        <v>99</v>
      </c>
      <c r="G89" s="9">
        <v>139</v>
      </c>
      <c r="H89" s="10">
        <v>81.33</v>
      </c>
      <c r="I89" s="9" t="str">
        <f t="shared" si="2"/>
        <v>良好</v>
      </c>
      <c r="J89" s="14"/>
      <c r="K89" s="12"/>
    </row>
    <row r="90" s="2" customFormat="1" ht="20.1" customHeight="1" spans="1:11">
      <c r="A90" s="8">
        <v>88</v>
      </c>
      <c r="B90" s="8" t="s">
        <v>83</v>
      </c>
      <c r="C90" s="8" t="s">
        <v>84</v>
      </c>
      <c r="D90" s="8" t="s">
        <v>105</v>
      </c>
      <c r="E90" s="8" t="s">
        <v>106</v>
      </c>
      <c r="F90" s="9" t="s">
        <v>99</v>
      </c>
      <c r="G90" s="9">
        <v>401</v>
      </c>
      <c r="H90" s="10">
        <v>85</v>
      </c>
      <c r="I90" s="9" t="str">
        <f t="shared" si="2"/>
        <v>良好</v>
      </c>
      <c r="J90" s="14">
        <f>AVERAGE(H90:H132)</f>
        <v>80.5525581395349</v>
      </c>
      <c r="K90" s="12"/>
    </row>
    <row r="91" s="2" customFormat="1" ht="20.1" customHeight="1" spans="1:11">
      <c r="A91" s="8">
        <v>89</v>
      </c>
      <c r="B91" s="8"/>
      <c r="C91" s="8"/>
      <c r="D91" s="8"/>
      <c r="E91" s="8"/>
      <c r="F91" s="9" t="s">
        <v>99</v>
      </c>
      <c r="G91" s="9">
        <v>402</v>
      </c>
      <c r="H91" s="10">
        <v>82.67</v>
      </c>
      <c r="I91" s="9" t="str">
        <f t="shared" si="2"/>
        <v>良好</v>
      </c>
      <c r="J91" s="14"/>
      <c r="K91" s="12"/>
    </row>
    <row r="92" s="2" customFormat="1" ht="20.1" customHeight="1" spans="1:11">
      <c r="A92" s="8">
        <v>90</v>
      </c>
      <c r="B92" s="8"/>
      <c r="C92" s="8"/>
      <c r="D92" s="8"/>
      <c r="E92" s="8"/>
      <c r="F92" s="9" t="s">
        <v>99</v>
      </c>
      <c r="G92" s="9">
        <v>403</v>
      </c>
      <c r="H92" s="10">
        <v>84</v>
      </c>
      <c r="I92" s="9" t="str">
        <f t="shared" si="2"/>
        <v>良好</v>
      </c>
      <c r="J92" s="14"/>
      <c r="K92" s="12"/>
    </row>
    <row r="93" s="2" customFormat="1" ht="20.1" customHeight="1" spans="1:11">
      <c r="A93" s="8">
        <v>91</v>
      </c>
      <c r="B93" s="8"/>
      <c r="C93" s="8"/>
      <c r="D93" s="8"/>
      <c r="E93" s="8"/>
      <c r="F93" s="9" t="s">
        <v>99</v>
      </c>
      <c r="G93" s="9">
        <v>404</v>
      </c>
      <c r="H93" s="10">
        <v>82</v>
      </c>
      <c r="I93" s="9" t="str">
        <f t="shared" si="2"/>
        <v>良好</v>
      </c>
      <c r="J93" s="14"/>
      <c r="K93" s="12"/>
    </row>
    <row r="94" s="2" customFormat="1" ht="20.1" customHeight="1" spans="1:11">
      <c r="A94" s="8">
        <v>92</v>
      </c>
      <c r="B94" s="8"/>
      <c r="C94" s="8"/>
      <c r="D94" s="8"/>
      <c r="E94" s="8"/>
      <c r="F94" s="9" t="s">
        <v>99</v>
      </c>
      <c r="G94" s="9">
        <v>405</v>
      </c>
      <c r="H94" s="10">
        <v>83.33</v>
      </c>
      <c r="I94" s="9" t="str">
        <f t="shared" si="2"/>
        <v>良好</v>
      </c>
      <c r="J94" s="14"/>
      <c r="K94" s="12"/>
    </row>
    <row r="95" s="2" customFormat="1" ht="20.1" customHeight="1" spans="1:11">
      <c r="A95" s="8">
        <v>93</v>
      </c>
      <c r="B95" s="8"/>
      <c r="C95" s="8"/>
      <c r="D95" s="8"/>
      <c r="E95" s="8"/>
      <c r="F95" s="9" t="s">
        <v>99</v>
      </c>
      <c r="G95" s="9">
        <v>406</v>
      </c>
      <c r="H95" s="10">
        <v>81.67</v>
      </c>
      <c r="I95" s="9" t="str">
        <f t="shared" si="2"/>
        <v>良好</v>
      </c>
      <c r="J95" s="14"/>
      <c r="K95" s="12"/>
    </row>
    <row r="96" s="2" customFormat="1" ht="20.1" customHeight="1" spans="1:11">
      <c r="A96" s="8">
        <v>94</v>
      </c>
      <c r="B96" s="8"/>
      <c r="C96" s="8"/>
      <c r="D96" s="8"/>
      <c r="E96" s="8"/>
      <c r="F96" s="9" t="s">
        <v>99</v>
      </c>
      <c r="G96" s="9">
        <v>407</v>
      </c>
      <c r="H96" s="10">
        <v>81.67</v>
      </c>
      <c r="I96" s="9" t="str">
        <f t="shared" si="2"/>
        <v>良好</v>
      </c>
      <c r="J96" s="14"/>
      <c r="K96" s="12"/>
    </row>
    <row r="97" s="2" customFormat="1" ht="20.1" customHeight="1" spans="1:11">
      <c r="A97" s="8">
        <v>95</v>
      </c>
      <c r="B97" s="8"/>
      <c r="C97" s="8"/>
      <c r="D97" s="8"/>
      <c r="E97" s="8"/>
      <c r="F97" s="9" t="s">
        <v>99</v>
      </c>
      <c r="G97" s="9">
        <v>408</v>
      </c>
      <c r="H97" s="10">
        <v>85.33</v>
      </c>
      <c r="I97" s="9" t="str">
        <f t="shared" si="2"/>
        <v>良好</v>
      </c>
      <c r="J97" s="14"/>
      <c r="K97" s="12"/>
    </row>
    <row r="98" s="2" customFormat="1" ht="20.1" customHeight="1" spans="1:11">
      <c r="A98" s="8">
        <v>96</v>
      </c>
      <c r="B98" s="8"/>
      <c r="C98" s="8"/>
      <c r="D98" s="8"/>
      <c r="E98" s="8"/>
      <c r="F98" s="9" t="s">
        <v>99</v>
      </c>
      <c r="G98" s="9">
        <v>409</v>
      </c>
      <c r="H98" s="10">
        <v>83</v>
      </c>
      <c r="I98" s="9" t="str">
        <f t="shared" si="2"/>
        <v>良好</v>
      </c>
      <c r="J98" s="14"/>
      <c r="K98" s="12"/>
    </row>
    <row r="99" s="2" customFormat="1" ht="20.1" customHeight="1" spans="1:11">
      <c r="A99" s="8">
        <v>97</v>
      </c>
      <c r="B99" s="8"/>
      <c r="C99" s="8"/>
      <c r="D99" s="8"/>
      <c r="E99" s="8"/>
      <c r="F99" s="9" t="s">
        <v>99</v>
      </c>
      <c r="G99" s="9">
        <v>410</v>
      </c>
      <c r="H99" s="10">
        <v>79</v>
      </c>
      <c r="I99" s="9" t="str">
        <f t="shared" ref="I99:I130" si="3">IF(H99&gt;=90,"优秀",IF(H99&gt;=80,"良好",IF(H99&gt;=70,"合格","不合格")))</f>
        <v>合格</v>
      </c>
      <c r="J99" s="14"/>
      <c r="K99" s="12"/>
    </row>
    <row r="100" s="2" customFormat="1" ht="20.1" customHeight="1" spans="1:11">
      <c r="A100" s="8">
        <v>98</v>
      </c>
      <c r="B100" s="8"/>
      <c r="C100" s="8"/>
      <c r="D100" s="8"/>
      <c r="E100" s="8"/>
      <c r="F100" s="9" t="s">
        <v>99</v>
      </c>
      <c r="G100" s="9">
        <v>411</v>
      </c>
      <c r="H100" s="10">
        <v>78</v>
      </c>
      <c r="I100" s="9" t="str">
        <f t="shared" si="3"/>
        <v>合格</v>
      </c>
      <c r="J100" s="14"/>
      <c r="K100" s="12"/>
    </row>
    <row r="101" s="2" customFormat="1" ht="20.1" customHeight="1" spans="1:11">
      <c r="A101" s="8">
        <v>99</v>
      </c>
      <c r="B101" s="8"/>
      <c r="C101" s="8"/>
      <c r="D101" s="8"/>
      <c r="E101" s="8"/>
      <c r="F101" s="9" t="s">
        <v>99</v>
      </c>
      <c r="G101" s="9">
        <v>412</v>
      </c>
      <c r="H101" s="10">
        <v>75.67</v>
      </c>
      <c r="I101" s="9" t="str">
        <f t="shared" si="3"/>
        <v>合格</v>
      </c>
      <c r="J101" s="14"/>
      <c r="K101" s="12"/>
    </row>
    <row r="102" s="2" customFormat="1" ht="20.1" customHeight="1" spans="1:11">
      <c r="A102" s="8">
        <v>100</v>
      </c>
      <c r="B102" s="8"/>
      <c r="C102" s="8"/>
      <c r="D102" s="8"/>
      <c r="E102" s="8"/>
      <c r="F102" s="9" t="s">
        <v>99</v>
      </c>
      <c r="G102" s="9">
        <v>413</v>
      </c>
      <c r="H102" s="10">
        <v>79.67</v>
      </c>
      <c r="I102" s="9" t="str">
        <f t="shared" si="3"/>
        <v>合格</v>
      </c>
      <c r="J102" s="14"/>
      <c r="K102" s="12"/>
    </row>
    <row r="103" s="2" customFormat="1" ht="20.1" customHeight="1" spans="1:11">
      <c r="A103" s="8">
        <v>101</v>
      </c>
      <c r="B103" s="8"/>
      <c r="C103" s="8"/>
      <c r="D103" s="8"/>
      <c r="E103" s="8"/>
      <c r="F103" s="9" t="s">
        <v>99</v>
      </c>
      <c r="G103" s="9">
        <v>414</v>
      </c>
      <c r="H103" s="10">
        <v>80.67</v>
      </c>
      <c r="I103" s="9" t="str">
        <f t="shared" si="3"/>
        <v>良好</v>
      </c>
      <c r="J103" s="14"/>
      <c r="K103" s="12"/>
    </row>
    <row r="104" s="2" customFormat="1" ht="20.1" customHeight="1" spans="1:11">
      <c r="A104" s="8">
        <v>102</v>
      </c>
      <c r="B104" s="8"/>
      <c r="C104" s="8"/>
      <c r="D104" s="8"/>
      <c r="E104" s="8"/>
      <c r="F104" s="9" t="s">
        <v>99</v>
      </c>
      <c r="G104" s="9">
        <v>415</v>
      </c>
      <c r="H104" s="10">
        <v>79.67</v>
      </c>
      <c r="I104" s="9" t="str">
        <f t="shared" si="3"/>
        <v>合格</v>
      </c>
      <c r="J104" s="14"/>
      <c r="K104" s="12"/>
    </row>
    <row r="105" s="2" customFormat="1" ht="20.1" customHeight="1" spans="1:11">
      <c r="A105" s="8">
        <v>103</v>
      </c>
      <c r="B105" s="8"/>
      <c r="C105" s="8"/>
      <c r="D105" s="8"/>
      <c r="E105" s="8"/>
      <c r="F105" s="9" t="s">
        <v>99</v>
      </c>
      <c r="G105" s="9">
        <v>416</v>
      </c>
      <c r="H105" s="10">
        <v>81</v>
      </c>
      <c r="I105" s="9" t="str">
        <f t="shared" si="3"/>
        <v>良好</v>
      </c>
      <c r="J105" s="14"/>
      <c r="K105" s="12"/>
    </row>
    <row r="106" s="2" customFormat="1" ht="20.1" customHeight="1" spans="1:11">
      <c r="A106" s="8">
        <v>104</v>
      </c>
      <c r="B106" s="8"/>
      <c r="C106" s="8"/>
      <c r="D106" s="8"/>
      <c r="E106" s="8"/>
      <c r="F106" s="9" t="s">
        <v>99</v>
      </c>
      <c r="G106" s="9">
        <v>417</v>
      </c>
      <c r="H106" s="10">
        <v>80</v>
      </c>
      <c r="I106" s="9" t="str">
        <f t="shared" si="3"/>
        <v>良好</v>
      </c>
      <c r="J106" s="14"/>
      <c r="K106" s="12"/>
    </row>
    <row r="107" ht="20.1" customHeight="1" spans="1:11">
      <c r="A107" s="8">
        <v>105</v>
      </c>
      <c r="B107" s="8"/>
      <c r="C107" s="8"/>
      <c r="D107" s="8"/>
      <c r="E107" s="8"/>
      <c r="F107" s="9" t="s">
        <v>99</v>
      </c>
      <c r="G107" s="9">
        <v>418</v>
      </c>
      <c r="H107" s="10">
        <v>83.33</v>
      </c>
      <c r="I107" s="9" t="str">
        <f t="shared" si="3"/>
        <v>良好</v>
      </c>
      <c r="J107" s="14"/>
      <c r="K107" s="12"/>
    </row>
    <row r="108" ht="20.1" customHeight="1" spans="1:11">
      <c r="A108" s="8">
        <v>106</v>
      </c>
      <c r="B108" s="8"/>
      <c r="C108" s="8"/>
      <c r="D108" s="8"/>
      <c r="E108" s="8"/>
      <c r="F108" s="9" t="s">
        <v>99</v>
      </c>
      <c r="G108" s="9">
        <v>419</v>
      </c>
      <c r="H108" s="10">
        <v>84.33</v>
      </c>
      <c r="I108" s="9" t="str">
        <f t="shared" si="3"/>
        <v>良好</v>
      </c>
      <c r="J108" s="14"/>
      <c r="K108" s="12"/>
    </row>
    <row r="109" ht="20.1" customHeight="1" spans="1:11">
      <c r="A109" s="8">
        <v>107</v>
      </c>
      <c r="B109" s="8"/>
      <c r="C109" s="8"/>
      <c r="D109" s="8"/>
      <c r="E109" s="8"/>
      <c r="F109" s="9" t="s">
        <v>99</v>
      </c>
      <c r="G109" s="9">
        <v>420</v>
      </c>
      <c r="H109" s="10">
        <v>77</v>
      </c>
      <c r="I109" s="9" t="str">
        <f t="shared" si="3"/>
        <v>合格</v>
      </c>
      <c r="J109" s="14"/>
      <c r="K109" s="12"/>
    </row>
    <row r="110" ht="20.1" customHeight="1" spans="1:11">
      <c r="A110" s="8">
        <v>108</v>
      </c>
      <c r="B110" s="8"/>
      <c r="C110" s="8"/>
      <c r="D110" s="8"/>
      <c r="E110" s="8"/>
      <c r="F110" s="9" t="s">
        <v>99</v>
      </c>
      <c r="G110" s="9">
        <v>421</v>
      </c>
      <c r="H110" s="10">
        <v>77</v>
      </c>
      <c r="I110" s="9" t="str">
        <f t="shared" si="3"/>
        <v>合格</v>
      </c>
      <c r="J110" s="14"/>
      <c r="K110" s="12"/>
    </row>
    <row r="111" ht="20.1" customHeight="1" spans="1:11">
      <c r="A111" s="8">
        <v>109</v>
      </c>
      <c r="B111" s="8"/>
      <c r="C111" s="8"/>
      <c r="D111" s="8"/>
      <c r="E111" s="8"/>
      <c r="F111" s="9" t="s">
        <v>99</v>
      </c>
      <c r="G111" s="9">
        <v>422</v>
      </c>
      <c r="H111" s="10">
        <v>84.74</v>
      </c>
      <c r="I111" s="9" t="str">
        <f t="shared" si="3"/>
        <v>良好</v>
      </c>
      <c r="J111" s="14"/>
      <c r="K111" s="12"/>
    </row>
    <row r="112" ht="20.1" customHeight="1" spans="1:11">
      <c r="A112" s="8">
        <v>110</v>
      </c>
      <c r="B112" s="8"/>
      <c r="C112" s="8"/>
      <c r="D112" s="8"/>
      <c r="E112" s="8"/>
      <c r="F112" s="9" t="s">
        <v>99</v>
      </c>
      <c r="G112" s="9">
        <v>423</v>
      </c>
      <c r="H112" s="10">
        <v>81</v>
      </c>
      <c r="I112" s="9" t="str">
        <f t="shared" si="3"/>
        <v>良好</v>
      </c>
      <c r="J112" s="14"/>
      <c r="K112" s="12"/>
    </row>
    <row r="113" ht="20.1" customHeight="1" spans="1:11">
      <c r="A113" s="8">
        <v>111</v>
      </c>
      <c r="B113" s="8"/>
      <c r="C113" s="8"/>
      <c r="D113" s="8"/>
      <c r="E113" s="8"/>
      <c r="F113" s="9" t="s">
        <v>99</v>
      </c>
      <c r="G113" s="9">
        <v>424</v>
      </c>
      <c r="H113" s="10">
        <v>75</v>
      </c>
      <c r="I113" s="9" t="str">
        <f t="shared" si="3"/>
        <v>合格</v>
      </c>
      <c r="J113" s="14"/>
      <c r="K113" s="12"/>
    </row>
    <row r="114" ht="20.1" customHeight="1" spans="1:11">
      <c r="A114" s="8">
        <v>112</v>
      </c>
      <c r="B114" s="8"/>
      <c r="C114" s="8"/>
      <c r="D114" s="8"/>
      <c r="E114" s="8"/>
      <c r="F114" s="9" t="s">
        <v>99</v>
      </c>
      <c r="G114" s="9">
        <v>425</v>
      </c>
      <c r="H114" s="10">
        <v>85.67</v>
      </c>
      <c r="I114" s="9" t="str">
        <f t="shared" si="3"/>
        <v>良好</v>
      </c>
      <c r="J114" s="14"/>
      <c r="K114" s="12"/>
    </row>
    <row r="115" ht="20.1" customHeight="1" spans="1:11">
      <c r="A115" s="8">
        <v>113</v>
      </c>
      <c r="B115" s="8"/>
      <c r="C115" s="8"/>
      <c r="D115" s="8"/>
      <c r="E115" s="8"/>
      <c r="F115" s="9" t="s">
        <v>99</v>
      </c>
      <c r="G115" s="9">
        <v>426</v>
      </c>
      <c r="H115" s="10">
        <v>84</v>
      </c>
      <c r="I115" s="9" t="str">
        <f t="shared" si="3"/>
        <v>良好</v>
      </c>
      <c r="J115" s="14"/>
      <c r="K115" s="12"/>
    </row>
    <row r="116" ht="20.1" customHeight="1" spans="1:11">
      <c r="A116" s="8">
        <v>114</v>
      </c>
      <c r="B116" s="8"/>
      <c r="C116" s="8"/>
      <c r="D116" s="8"/>
      <c r="E116" s="8"/>
      <c r="F116" s="9" t="s">
        <v>99</v>
      </c>
      <c r="G116" s="9">
        <v>427</v>
      </c>
      <c r="H116" s="10">
        <v>83.33</v>
      </c>
      <c r="I116" s="9" t="str">
        <f t="shared" si="3"/>
        <v>良好</v>
      </c>
      <c r="J116" s="14"/>
      <c r="K116" s="12"/>
    </row>
    <row r="117" ht="20.1" customHeight="1" spans="1:11">
      <c r="A117" s="8">
        <v>115</v>
      </c>
      <c r="B117" s="8"/>
      <c r="C117" s="8"/>
      <c r="D117" s="8"/>
      <c r="E117" s="8"/>
      <c r="F117" s="9" t="s">
        <v>99</v>
      </c>
      <c r="G117" s="9">
        <v>428</v>
      </c>
      <c r="H117" s="10">
        <v>77.67</v>
      </c>
      <c r="I117" s="9" t="str">
        <f t="shared" si="3"/>
        <v>合格</v>
      </c>
      <c r="J117" s="14"/>
      <c r="K117" s="12"/>
    </row>
    <row r="118" ht="20.1" customHeight="1" spans="1:11">
      <c r="A118" s="8">
        <v>116</v>
      </c>
      <c r="B118" s="8"/>
      <c r="C118" s="8"/>
      <c r="D118" s="8"/>
      <c r="E118" s="8"/>
      <c r="F118" s="9" t="s">
        <v>99</v>
      </c>
      <c r="G118" s="9">
        <v>429</v>
      </c>
      <c r="H118" s="10">
        <v>78</v>
      </c>
      <c r="I118" s="9" t="str">
        <f t="shared" si="3"/>
        <v>合格</v>
      </c>
      <c r="J118" s="14"/>
      <c r="K118" s="12"/>
    </row>
    <row r="119" ht="20.1" customHeight="1" spans="1:11">
      <c r="A119" s="8">
        <v>117</v>
      </c>
      <c r="B119" s="8"/>
      <c r="C119" s="8"/>
      <c r="D119" s="8"/>
      <c r="E119" s="8"/>
      <c r="F119" s="9" t="s">
        <v>99</v>
      </c>
      <c r="G119" s="9">
        <v>430</v>
      </c>
      <c r="H119" s="10">
        <v>83</v>
      </c>
      <c r="I119" s="9" t="str">
        <f t="shared" si="3"/>
        <v>良好</v>
      </c>
      <c r="J119" s="14"/>
      <c r="K119" s="12"/>
    </row>
    <row r="120" ht="20.1" customHeight="1" spans="1:11">
      <c r="A120" s="8">
        <v>118</v>
      </c>
      <c r="B120" s="8"/>
      <c r="C120" s="8"/>
      <c r="D120" s="8"/>
      <c r="E120" s="8"/>
      <c r="F120" s="9" t="s">
        <v>99</v>
      </c>
      <c r="G120" s="9">
        <v>431</v>
      </c>
      <c r="H120" s="10">
        <v>82.67</v>
      </c>
      <c r="I120" s="9" t="str">
        <f t="shared" si="3"/>
        <v>良好</v>
      </c>
      <c r="J120" s="14"/>
      <c r="K120" s="12"/>
    </row>
    <row r="121" ht="20.1" customHeight="1" spans="1:11">
      <c r="A121" s="8">
        <v>119</v>
      </c>
      <c r="B121" s="8"/>
      <c r="C121" s="8"/>
      <c r="D121" s="8"/>
      <c r="E121" s="8"/>
      <c r="F121" s="9" t="s">
        <v>99</v>
      </c>
      <c r="G121" s="9">
        <v>432</v>
      </c>
      <c r="H121" s="10">
        <v>83.67</v>
      </c>
      <c r="I121" s="9" t="str">
        <f t="shared" si="3"/>
        <v>良好</v>
      </c>
      <c r="J121" s="14"/>
      <c r="K121" s="12"/>
    </row>
    <row r="122" ht="20.1" customHeight="1" spans="1:11">
      <c r="A122" s="8">
        <v>120</v>
      </c>
      <c r="B122" s="8"/>
      <c r="C122" s="8"/>
      <c r="D122" s="8"/>
      <c r="E122" s="8"/>
      <c r="F122" s="9" t="s">
        <v>99</v>
      </c>
      <c r="G122" s="9">
        <v>433</v>
      </c>
      <c r="H122" s="10">
        <v>76.33</v>
      </c>
      <c r="I122" s="9" t="str">
        <f t="shared" si="3"/>
        <v>合格</v>
      </c>
      <c r="J122" s="14"/>
      <c r="K122" s="12"/>
    </row>
    <row r="123" ht="20.1" customHeight="1" spans="1:11">
      <c r="A123" s="8">
        <v>121</v>
      </c>
      <c r="B123" s="8"/>
      <c r="C123" s="8"/>
      <c r="D123" s="8"/>
      <c r="E123" s="8"/>
      <c r="F123" s="9" t="s">
        <v>99</v>
      </c>
      <c r="G123" s="9">
        <v>434</v>
      </c>
      <c r="H123" s="10">
        <v>80.67</v>
      </c>
      <c r="I123" s="9" t="str">
        <f t="shared" si="3"/>
        <v>良好</v>
      </c>
      <c r="J123" s="14"/>
      <c r="K123" s="12"/>
    </row>
    <row r="124" ht="20.1" customHeight="1" spans="1:11">
      <c r="A124" s="8">
        <v>122</v>
      </c>
      <c r="B124" s="8"/>
      <c r="C124" s="8"/>
      <c r="D124" s="8"/>
      <c r="E124" s="8"/>
      <c r="F124" s="9" t="s">
        <v>99</v>
      </c>
      <c r="G124" s="9">
        <v>435</v>
      </c>
      <c r="H124" s="10">
        <v>82</v>
      </c>
      <c r="I124" s="9" t="str">
        <f t="shared" si="3"/>
        <v>良好</v>
      </c>
      <c r="J124" s="14"/>
      <c r="K124" s="12"/>
    </row>
    <row r="125" ht="20.1" customHeight="1" spans="1:11">
      <c r="A125" s="8">
        <v>123</v>
      </c>
      <c r="B125" s="8"/>
      <c r="C125" s="8"/>
      <c r="D125" s="8"/>
      <c r="E125" s="8"/>
      <c r="F125" s="9" t="s">
        <v>99</v>
      </c>
      <c r="G125" s="9">
        <v>436</v>
      </c>
      <c r="H125" s="10">
        <v>81.67</v>
      </c>
      <c r="I125" s="9" t="str">
        <f t="shared" si="3"/>
        <v>良好</v>
      </c>
      <c r="J125" s="14"/>
      <c r="K125" s="12"/>
    </row>
    <row r="126" ht="20.1" customHeight="1" spans="1:11">
      <c r="A126" s="8">
        <v>124</v>
      </c>
      <c r="B126" s="8"/>
      <c r="C126" s="8"/>
      <c r="D126" s="8"/>
      <c r="E126" s="8"/>
      <c r="F126" s="9" t="s">
        <v>99</v>
      </c>
      <c r="G126" s="9">
        <v>437</v>
      </c>
      <c r="H126" s="10">
        <v>80</v>
      </c>
      <c r="I126" s="9" t="str">
        <f t="shared" si="3"/>
        <v>良好</v>
      </c>
      <c r="J126" s="14"/>
      <c r="K126" s="12"/>
    </row>
    <row r="127" ht="20.1" customHeight="1" spans="1:11">
      <c r="A127" s="8">
        <v>125</v>
      </c>
      <c r="B127" s="8"/>
      <c r="C127" s="8"/>
      <c r="D127" s="8"/>
      <c r="E127" s="8"/>
      <c r="F127" s="9" t="s">
        <v>99</v>
      </c>
      <c r="G127" s="9">
        <v>438</v>
      </c>
      <c r="H127" s="10">
        <v>78.33</v>
      </c>
      <c r="I127" s="9" t="str">
        <f t="shared" si="3"/>
        <v>合格</v>
      </c>
      <c r="J127" s="14"/>
      <c r="K127" s="12"/>
    </row>
    <row r="128" ht="20.1" customHeight="1" spans="1:11">
      <c r="A128" s="8">
        <v>126</v>
      </c>
      <c r="B128" s="8"/>
      <c r="C128" s="8"/>
      <c r="D128" s="8"/>
      <c r="E128" s="8"/>
      <c r="F128" s="9" t="s">
        <v>99</v>
      </c>
      <c r="G128" s="9">
        <v>439</v>
      </c>
      <c r="H128" s="10">
        <v>78</v>
      </c>
      <c r="I128" s="9" t="str">
        <f t="shared" si="3"/>
        <v>合格</v>
      </c>
      <c r="J128" s="14"/>
      <c r="K128" s="12"/>
    </row>
    <row r="129" ht="20.1" customHeight="1" spans="1:11">
      <c r="A129" s="8">
        <v>127</v>
      </c>
      <c r="B129" s="8"/>
      <c r="C129" s="8"/>
      <c r="D129" s="8"/>
      <c r="E129" s="8"/>
      <c r="F129" s="9" t="s">
        <v>99</v>
      </c>
      <c r="G129" s="9">
        <v>441</v>
      </c>
      <c r="H129" s="10">
        <v>67.33</v>
      </c>
      <c r="I129" s="9" t="str">
        <f t="shared" si="3"/>
        <v>不合格</v>
      </c>
      <c r="J129" s="14"/>
      <c r="K129" s="15" t="s">
        <v>107</v>
      </c>
    </row>
    <row r="130" ht="20.1" customHeight="1" spans="1:11">
      <c r="A130" s="8">
        <v>128</v>
      </c>
      <c r="B130" s="8"/>
      <c r="C130" s="8"/>
      <c r="D130" s="8"/>
      <c r="E130" s="8" t="s">
        <v>108</v>
      </c>
      <c r="F130" s="9" t="s">
        <v>99</v>
      </c>
      <c r="G130" s="9">
        <v>443</v>
      </c>
      <c r="H130" s="10">
        <v>78.67</v>
      </c>
      <c r="I130" s="9" t="str">
        <f t="shared" si="3"/>
        <v>合格</v>
      </c>
      <c r="J130" s="14"/>
      <c r="K130" s="12"/>
    </row>
    <row r="131" ht="20.1" customHeight="1" spans="1:11">
      <c r="A131" s="8">
        <v>129</v>
      </c>
      <c r="B131" s="8"/>
      <c r="C131" s="8"/>
      <c r="D131" s="8"/>
      <c r="E131" s="8"/>
      <c r="F131" s="9" t="s">
        <v>99</v>
      </c>
      <c r="G131" s="9">
        <v>445</v>
      </c>
      <c r="H131" s="10">
        <v>79.33</v>
      </c>
      <c r="I131" s="9" t="str">
        <f t="shared" ref="I131:I162" si="4">IF(H131&gt;=90,"优秀",IF(H131&gt;=80,"良好",IF(H131&gt;=70,"合格","不合格")))</f>
        <v>合格</v>
      </c>
      <c r="J131" s="14"/>
      <c r="K131" s="12"/>
    </row>
    <row r="132" ht="20.1" customHeight="1" spans="1:11">
      <c r="A132" s="8">
        <v>130</v>
      </c>
      <c r="B132" s="8"/>
      <c r="C132" s="8"/>
      <c r="D132" s="8"/>
      <c r="E132" s="8"/>
      <c r="F132" s="9" t="s">
        <v>99</v>
      </c>
      <c r="G132" s="9">
        <v>447</v>
      </c>
      <c r="H132" s="10">
        <v>78.67</v>
      </c>
      <c r="I132" s="9" t="str">
        <f t="shared" si="4"/>
        <v>合格</v>
      </c>
      <c r="J132" s="14"/>
      <c r="K132" s="12"/>
    </row>
    <row r="133" ht="20.1" customHeight="1" spans="1:11">
      <c r="I133" s="16"/>
    </row>
    <row r="134" spans="1:11">
      <c r="I134" s="16"/>
    </row>
    <row r="135" spans="1:11">
      <c r="I135" s="16"/>
    </row>
    <row r="136" spans="1:11">
      <c r="I136" s="16"/>
    </row>
    <row r="137" spans="1:11">
      <c r="I137" s="16"/>
    </row>
    <row r="138" spans="1:11">
      <c r="I138" s="16"/>
    </row>
    <row r="139" spans="1:11">
      <c r="I139" s="16"/>
    </row>
    <row r="140" spans="1:11">
      <c r="I140" s="16"/>
    </row>
    <row r="141" spans="1:11">
      <c r="I141" s="16"/>
    </row>
    <row r="142" spans="1:11">
      <c r="I142" s="16"/>
    </row>
    <row r="143" spans="1:11">
      <c r="I143" s="16"/>
    </row>
    <row r="144" spans="1:11">
      <c r="I144" s="16"/>
    </row>
    <row r="145" spans="9:9">
      <c r="I145" s="16"/>
    </row>
    <row r="146" spans="9:9">
      <c r="I146" s="16"/>
    </row>
    <row r="147" spans="9:9">
      <c r="I147" s="16"/>
    </row>
    <row r="148" spans="9:9">
      <c r="I148" s="16"/>
    </row>
  </sheetData>
  <autoFilter xmlns:etc="http://www.wps.cn/officeDocument/2017/etCustomData" ref="A2:I148" etc:filterBottomFollowUsedRange="0">
    <extLst/>
  </autoFilter>
  <mergeCells count="40">
    <mergeCell ref="A1:K1"/>
    <mergeCell ref="B3:B26"/>
    <mergeCell ref="B27:B89"/>
    <mergeCell ref="B90:B132"/>
    <mergeCell ref="C3:C26"/>
    <mergeCell ref="C27:C89"/>
    <mergeCell ref="C90:C132"/>
    <mergeCell ref="D4:D15"/>
    <mergeCell ref="D16:D23"/>
    <mergeCell ref="D24:D35"/>
    <mergeCell ref="D36:D54"/>
    <mergeCell ref="D55:D69"/>
    <mergeCell ref="D70:D85"/>
    <mergeCell ref="D86:D89"/>
    <mergeCell ref="D90:D132"/>
    <mergeCell ref="E4:E15"/>
    <mergeCell ref="E16:E18"/>
    <mergeCell ref="E19:E23"/>
    <mergeCell ref="E25:E31"/>
    <mergeCell ref="E32:E35"/>
    <mergeCell ref="E36:E44"/>
    <mergeCell ref="E46:E48"/>
    <mergeCell ref="E49:E50"/>
    <mergeCell ref="E51:E54"/>
    <mergeCell ref="E55:E61"/>
    <mergeCell ref="E63:E65"/>
    <mergeCell ref="E66:E69"/>
    <mergeCell ref="E71:E75"/>
    <mergeCell ref="E77:E85"/>
    <mergeCell ref="E86:E87"/>
    <mergeCell ref="E90:E129"/>
    <mergeCell ref="E130:E132"/>
    <mergeCell ref="J4:J15"/>
    <mergeCell ref="J16:J23"/>
    <mergeCell ref="J24:J35"/>
    <mergeCell ref="J36:J54"/>
    <mergeCell ref="J55:J69"/>
    <mergeCell ref="J70:J85"/>
    <mergeCell ref="J86:J89"/>
    <mergeCell ref="J90:J132"/>
  </mergeCells>
  <pageMargins left="0.7" right="0.7" top="0.75" bottom="0.75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中区</vt:lpstr>
      <vt:lpstr>西区</vt:lpstr>
      <vt:lpstr>学莘苑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WJ</cp:lastModifiedBy>
  <dcterms:created xsi:type="dcterms:W3CDTF">2015-06-05T02:19:00Z</dcterms:created>
  <dcterms:modified xsi:type="dcterms:W3CDTF">2026-06-04T06:48:13Z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F5A7D16D949B4ED0941729D33B23600B_13</vt:lpwstr>
  </property>
  <property fmtid="{D5CDD505-2E9C-101B-9397-08002B2CF9AE}" pid="4" name="KSOProductBuildVer">
    <vt:lpwstr>2052-12.1.0.25225</vt:lpwstr>
  </property>
</Properties>
</file>